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15" activeTab="0"/>
  </bookViews>
  <sheets>
    <sheet name="基本票" sheetId="1" r:id="rId1"/>
    <sheet name="参加申込書" sheetId="2" r:id="rId2"/>
    <sheet name="宿泊・弁当申込書" sheetId="3" r:id="rId3"/>
    <sheet name="プロ用" sheetId="4" r:id="rId4"/>
    <sheet name="変更・取消依頼書" sheetId="5" r:id="rId5"/>
  </sheets>
  <definedNames>
    <definedName name="_xlnm.Print_Area" localSheetId="3">'プロ用'!$A$1:$G$25</definedName>
    <definedName name="_xlnm.Print_Area" localSheetId="0">'基本票'!$A$1:$AV$54</definedName>
    <definedName name="_xlnm.Print_Area" localSheetId="1">'参加申込書'!$A$1:$H$37</definedName>
    <definedName name="_xlnm.Print_Area" localSheetId="2">'宿泊・弁当申込書'!$A$1:$I$35</definedName>
  </definedNames>
  <calcPr fullCalcOnLoad="1"/>
</workbook>
</file>

<file path=xl/comments1.xml><?xml version="1.0" encoding="utf-8"?>
<comments xmlns="http://schemas.openxmlformats.org/spreadsheetml/2006/main">
  <authors>
    <author>上田英生</author>
    <author>JTB</author>
  </authors>
  <commentList>
    <comment ref="AK20" authorId="0">
      <text>
        <r>
          <rPr>
            <b/>
            <sz val="9"/>
            <rFont val="ＭＳ Ｐゴシック"/>
            <family val="3"/>
          </rPr>
          <t xml:space="preserve">男女区分:
</t>
        </r>
        <r>
          <rPr>
            <sz val="9"/>
            <rFont val="ＭＳ Ｐゴシック"/>
            <family val="3"/>
          </rPr>
          <t xml:space="preserve">男子・女子を選択してください
</t>
        </r>
      </text>
    </comment>
    <comment ref="H20" authorId="0">
      <text>
        <r>
          <rPr>
            <b/>
            <sz val="9"/>
            <rFont val="ＭＳ Ｐゴシック"/>
            <family val="3"/>
          </rPr>
          <t>府県名:</t>
        </r>
        <r>
          <rPr>
            <sz val="9"/>
            <rFont val="ＭＳ Ｐゴシック"/>
            <family val="3"/>
          </rPr>
          <t xml:space="preserve">
該当する府県名を選択してください</t>
        </r>
      </text>
    </comment>
    <comment ref="AO24" authorId="1">
      <text>
        <r>
          <rPr>
            <b/>
            <sz val="9"/>
            <rFont val="ＭＳ Ｐゴシック"/>
            <family val="3"/>
          </rPr>
          <t>希望宿泊ランクを選択してください。</t>
        </r>
      </text>
    </comment>
    <comment ref="AO25" authorId="1">
      <text>
        <r>
          <rPr>
            <b/>
            <sz val="9"/>
            <rFont val="ＭＳ Ｐゴシック"/>
            <family val="3"/>
          </rPr>
          <t>希望宿泊ランクを選択してください。</t>
        </r>
      </text>
    </comment>
  </commentList>
</comments>
</file>

<file path=xl/sharedStrings.xml><?xml version="1.0" encoding="utf-8"?>
<sst xmlns="http://schemas.openxmlformats.org/spreadsheetml/2006/main" count="307" uniqueCount="156">
  <si>
    <t>番号</t>
  </si>
  <si>
    <t>選　　手　　名</t>
  </si>
  <si>
    <t>年</t>
  </si>
  <si>
    <t>学年</t>
  </si>
  <si>
    <t>身長（㎝）</t>
  </si>
  <si>
    <t>監督</t>
  </si>
  <si>
    <t>男　女</t>
  </si>
  <si>
    <t>コーチ</t>
  </si>
  <si>
    <t>ﾏﾈｰｼﾞｬｰ</t>
  </si>
  <si>
    <t>㎝</t>
  </si>
  <si>
    <t>責任者</t>
  </si>
  <si>
    <t>携帯電話</t>
  </si>
  <si>
    <t>個</t>
  </si>
  <si>
    <t>【注意】</t>
  </si>
  <si>
    <t>チームの基本情報</t>
  </si>
  <si>
    <t>区分</t>
  </si>
  <si>
    <t>申込み関係</t>
  </si>
  <si>
    <t>申込み責任者</t>
  </si>
  <si>
    <t>申込日</t>
  </si>
  <si>
    <t>日</t>
  </si>
  <si>
    <t>月</t>
  </si>
  <si>
    <t>スタッフ情報</t>
  </si>
  <si>
    <t>選手情報</t>
  </si>
  <si>
    <t>選手名</t>
  </si>
  <si>
    <t>■</t>
  </si>
  <si>
    <t>コーチ</t>
  </si>
  <si>
    <t>マネージャー</t>
  </si>
  <si>
    <t>■</t>
  </si>
  <si>
    <t>身長</t>
  </si>
  <si>
    <t>弁当申込み</t>
  </si>
  <si>
    <t>の色の所を全て記入して下さい。</t>
  </si>
  <si>
    <t>２．</t>
  </si>
  <si>
    <t>このシートに入力すると</t>
  </si>
  <si>
    <t>４．</t>
  </si>
  <si>
    <t>【記入上の注意】</t>
  </si>
  <si>
    <t>選択する</t>
  </si>
  <si>
    <t>５．</t>
  </si>
  <si>
    <t>１．</t>
  </si>
  <si>
    <t>３．</t>
  </si>
  <si>
    <t>■</t>
  </si>
  <si>
    <t>■</t>
  </si>
  <si>
    <t>■</t>
  </si>
  <si>
    <t>№</t>
  </si>
  <si>
    <t>選　抜</t>
  </si>
  <si>
    <t>宿泊申込み</t>
  </si>
  <si>
    <t>男</t>
  </si>
  <si>
    <t>女</t>
  </si>
  <si>
    <t>名</t>
  </si>
  <si>
    <t>保護者</t>
  </si>
  <si>
    <t>学校名</t>
  </si>
  <si>
    <t>学校名</t>
  </si>
  <si>
    <t>番号</t>
  </si>
  <si>
    <t>氏　　　名</t>
  </si>
  <si>
    <t>学　年</t>
  </si>
  <si>
    <t xml:space="preserve"> 身　長</t>
  </si>
  <si>
    <t xml:space="preserve">  学校名</t>
  </si>
  <si>
    <t>６．</t>
  </si>
  <si>
    <t>＊申込ファイルをいただいた後、改めて指定口座・入金期日の記載された</t>
  </si>
  <si>
    <t>変更・取消　依頼書（ＦＡＸ用）</t>
  </si>
  <si>
    <t>「変更・取消依頼書（FAX用）」は宿舎決定後にご利用ください。</t>
  </si>
  <si>
    <t>希望宿泊ランク</t>
  </si>
  <si>
    <t>第一希望</t>
  </si>
  <si>
    <t>第二希望</t>
  </si>
  <si>
    <r>
      <t>数字は</t>
    </r>
    <r>
      <rPr>
        <sz val="9"/>
        <color indexed="10"/>
        <rFont val="ＭＳ Ｐゴシック"/>
        <family val="3"/>
      </rPr>
      <t>「半角」</t>
    </r>
    <r>
      <rPr>
        <sz val="9"/>
        <rFont val="ＭＳ Ｐゴシック"/>
        <family val="3"/>
      </rPr>
      <t>で入力して下さい。</t>
    </r>
  </si>
  <si>
    <t>スタッフ名・選手名は名字・全角ｽﾍﾟｰｽ・名前の順で打ち込んでください。</t>
  </si>
  <si>
    <t>■</t>
  </si>
  <si>
    <t>宿舎到着予定時間</t>
  </si>
  <si>
    <t>利用交通機関</t>
  </si>
  <si>
    <t>宿泊日</t>
  </si>
  <si>
    <t>備考（宿泊に関して）</t>
  </si>
  <si>
    <t>2月</t>
  </si>
  <si>
    <t>時頃</t>
  </si>
  <si>
    <t>備考欄</t>
  </si>
  <si>
    <t>自動的に「参加申込書」・「宿泊・弁当申込書」が完成します。</t>
  </si>
  <si>
    <t>＊宿泊ランクの詳細は、要項の</t>
  </si>
  <si>
    <t>変更連絡者</t>
  </si>
  <si>
    <t>ＴＥＬ</t>
  </si>
  <si>
    <t>ＦＡＸ</t>
  </si>
  <si>
    <t>コーチ</t>
  </si>
  <si>
    <t>ﾏﾈｰｼﾞｬｰ</t>
  </si>
  <si>
    <t>＊必ず控えをとっておいてください。</t>
  </si>
  <si>
    <t>携帯番号</t>
  </si>
  <si>
    <t>学　　校　　名</t>
  </si>
  <si>
    <t>名　　前</t>
  </si>
  <si>
    <t>名前</t>
  </si>
  <si>
    <r>
      <t xml:space="preserve">県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</si>
  <si>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t>県  名</t>
  </si>
  <si>
    <t>ＴＥＬ</t>
  </si>
  <si>
    <t>ＦＡＸ</t>
  </si>
  <si>
    <t>監　督</t>
  </si>
  <si>
    <t>選択する</t>
  </si>
  <si>
    <r>
      <t>スタッフ・選手の名前は、名字と名前の</t>
    </r>
    <r>
      <rPr>
        <b/>
        <sz val="11"/>
        <color indexed="10"/>
        <rFont val="ＭＳ Ｐゴシック"/>
        <family val="3"/>
      </rPr>
      <t>間に</t>
    </r>
    <r>
      <rPr>
        <sz val="11"/>
        <rFont val="ＭＳ Ｐゴシック"/>
        <family val="3"/>
      </rPr>
      <t>全角スペースを１つ空けてください。
名字・名前それぞれの</t>
    </r>
    <r>
      <rPr>
        <sz val="11"/>
        <color indexed="10"/>
        <rFont val="ＭＳ Ｐゴシック"/>
        <family val="3"/>
      </rPr>
      <t>文字と文字の間には</t>
    </r>
    <r>
      <rPr>
        <sz val="11"/>
        <rFont val="ＭＳ Ｐゴシック"/>
        <family val="3"/>
      </rPr>
      <t>スペースを空けないでください。</t>
    </r>
  </si>
  <si>
    <r>
      <t>参 加 費 ：</t>
    </r>
    <r>
      <rPr>
        <b/>
        <sz val="10"/>
        <rFont val="HG丸ｺﾞｼｯｸM-PRO"/>
        <family val="3"/>
      </rPr>
      <t>１０,０００円</t>
    </r>
  </si>
  <si>
    <t>＊宿泊代金・弁当代金は、大会参加費と合わせてＪＴＢ広島支店まで</t>
  </si>
  <si>
    <t>乗務員</t>
  </si>
  <si>
    <t>　 ご入金をいただくようになります。</t>
  </si>
  <si>
    <t>　 「費用明細書」を送信いたします。</t>
  </si>
  <si>
    <t>名</t>
  </si>
  <si>
    <t>乗務員</t>
  </si>
  <si>
    <t>保護者</t>
  </si>
  <si>
    <t>金融機関名</t>
  </si>
  <si>
    <t>※入金後の変更・取消の場合は振込にて返金を致します。下記に返金口座のご記入をお願いします。</t>
  </si>
  <si>
    <t xml:space="preserve">    普通　・　当座</t>
  </si>
  <si>
    <t>1泊2食</t>
  </si>
  <si>
    <t>1泊朝食</t>
  </si>
  <si>
    <t>引率者</t>
  </si>
  <si>
    <t>合計</t>
  </si>
  <si>
    <t>合　　　計</t>
  </si>
  <si>
    <r>
      <t xml:space="preserve">弁　　当
</t>
    </r>
    <r>
      <rPr>
        <sz val="9"/>
        <rFont val="ＭＳ Ｐゴシック"/>
        <family val="3"/>
      </rPr>
      <t>（</t>
    </r>
    <r>
      <rPr>
        <b/>
        <sz val="9"/>
        <rFont val="ＭＳ Ｐゴシック"/>
        <family val="3"/>
      </rPr>
      <t>変更後</t>
    </r>
    <r>
      <rPr>
        <sz val="9"/>
        <rFont val="ＭＳ Ｐゴシック"/>
        <family val="3"/>
      </rPr>
      <t>の数をご記入下さい）</t>
    </r>
  </si>
  <si>
    <r>
      <t>宿　　　泊
　変更後</t>
    </r>
    <r>
      <rPr>
        <sz val="11"/>
        <rFont val="ＭＳ Ｐゴシック"/>
        <family val="3"/>
      </rPr>
      <t>の数をご記入ください。</t>
    </r>
    <r>
      <rPr>
        <sz val="9"/>
        <rFont val="ＭＳ Ｐゴシック"/>
        <family val="3"/>
      </rPr>
      <t>（計算式は入っておりません）</t>
    </r>
  </si>
  <si>
    <t>内　　　訳</t>
  </si>
  <si>
    <t>食事区分</t>
  </si>
  <si>
    <t>口 座 番 号</t>
  </si>
  <si>
    <t>店     　  名</t>
  </si>
  <si>
    <t>宿　　　泊</t>
  </si>
  <si>
    <t>弁　　当</t>
  </si>
  <si>
    <t>選　手</t>
  </si>
  <si>
    <t>1泊朝食</t>
  </si>
  <si>
    <t>都道府県</t>
  </si>
  <si>
    <t>ＴＥＬ</t>
  </si>
  <si>
    <t xml:space="preserve"> </t>
  </si>
  <si>
    <t>口座名義人（ﾌﾘｶﾞﾅ）</t>
  </si>
  <si>
    <t>表の書式を変えずに、「文字・数字の入力」および「選択」を行ってください。</t>
  </si>
  <si>
    <t>＊大会参加費は、宿泊代金・弁当代金と合わせて㈱ＪＴＢ広島支店まで</t>
  </si>
  <si>
    <t>「宿泊について」を参照</t>
  </si>
  <si>
    <t>男子</t>
  </si>
  <si>
    <t>女子</t>
  </si>
  <si>
    <t>鳥取県</t>
  </si>
  <si>
    <t>島根県</t>
  </si>
  <si>
    <t>岡山県</t>
  </si>
  <si>
    <t>広島県</t>
  </si>
  <si>
    <t>山口県</t>
  </si>
  <si>
    <t>第24回U14中国DCバスケットボール交歓会申込み書類記入欄</t>
  </si>
  <si>
    <t>令和</t>
  </si>
  <si>
    <t>22日（土）</t>
  </si>
  <si>
    <t>23日（日）</t>
  </si>
  <si>
    <t>第24回U14中国ブロックDCバスケットボール交歓会
〈参加申込書〉</t>
  </si>
  <si>
    <t>締切り　１月24日（金）　必着</t>
  </si>
  <si>
    <t>第24回U14中国ブロックDCバスケットボール交歓会
〈宿泊・弁当申込書〉</t>
  </si>
  <si>
    <t>２月２２日（土）</t>
  </si>
  <si>
    <t>２月２３日（日）</t>
  </si>
  <si>
    <t>2/22　（土）</t>
  </si>
  <si>
    <t>2/23　（日）</t>
  </si>
  <si>
    <t>第24回U14中国ブロックDCバスケットボール交歓会</t>
  </si>
  <si>
    <t>2月22日（土）</t>
  </si>
  <si>
    <t>2月23日（日）</t>
  </si>
  <si>
    <t>2/22
（土）</t>
  </si>
  <si>
    <t>2/23
（日）</t>
  </si>
  <si>
    <t>番号が４からの連番でない場合、打ちかえてください。</t>
  </si>
  <si>
    <t>スコアシートが、選手１８名までしか対応できません。それ以上いる場合は、
１名分の枠に、２名分をご記入ください（番号も２名分）。</t>
  </si>
  <si>
    <t>誠にお手数ですが、記入したファイルをｅﾒｰﾙでお送り下さい。送り先は　ｅﾒｰﾙｱﾄﾞﾚｽ　ec_hij@jtb.com</t>
  </si>
  <si>
    <t>＊Ｅﾒｰﾙｱﾄﾞﾚｽ　の　ec と　hij の間の記号は「 _ アンダーバー（「ろ」の位置のキー）」です。</t>
  </si>
  <si>
    <t>　「 -　ハイフン」ではございませんのでご注意ください。</t>
  </si>
  <si>
    <t>お問い合わせ先：㈱ＪＴＢ広島支店　営業2課　有田（080-5752-5318）・中山・繁田　宛
〒730-0031　広島市中区紙屋町2-2-2　紙屋町ビル2Ｆ</t>
  </si>
  <si>
    <t>TEL082-542-2721　　FAX082-542-2738　営業時間　9:30～17:30　　土・日・祝日　休み</t>
  </si>
  <si>
    <r>
      <rPr>
        <b/>
        <sz val="14"/>
        <rFont val="ＭＳ Ｐゴシック"/>
        <family val="3"/>
      </rPr>
      <t>ＦＡＸ：０８２－５４２－２７３８</t>
    </r>
    <r>
      <rPr>
        <sz val="14"/>
        <rFont val="ＭＳ Ｐゴシック"/>
        <family val="3"/>
      </rPr>
      <t>　　㈱JTB</t>
    </r>
    <r>
      <rPr>
        <sz val="10"/>
        <rFont val="ＭＳ Ｐゴシック"/>
        <family val="3"/>
      </rPr>
      <t>広島支店　</t>
    </r>
    <r>
      <rPr>
        <sz val="10"/>
        <rFont val="ＭＳ ゴシック"/>
        <family val="3"/>
      </rPr>
      <t>担当：有田・中山・繁田行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</si>
</sst>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m&quot;月&quot;d&quot;日&quot;;@"/>
    <numFmt numFmtId="179" formatCode="m/d;@"/>
    <numFmt numFmtId="180" formatCode="[&lt;=999]000;[&lt;=99999]000\-00;000\-00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3"/>
      <name val="HG丸ｺﾞｼｯｸM-PRO"/>
      <family val="3"/>
    </font>
    <font>
      <sz val="12"/>
      <name val="ＭＳ Ｐゴシック"/>
      <family val="3"/>
    </font>
    <font>
      <b/>
      <sz val="11"/>
      <name val="HG丸ｺﾞｼｯｸM-PRO"/>
      <family val="3"/>
    </font>
    <font>
      <b/>
      <sz val="10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20"/>
      <name val="ＭＳ Ｐゴシック"/>
      <family val="3"/>
    </font>
    <font>
      <sz val="9"/>
      <name val="HGPｺﾞｼｯｸM"/>
      <family val="3"/>
    </font>
    <font>
      <sz val="9"/>
      <color indexed="12"/>
      <name val="HGPｺﾞｼｯｸM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ゴシック"/>
      <family val="3"/>
    </font>
    <font>
      <b/>
      <sz val="16"/>
      <name val="HG丸ｺﾞｼｯｸM-PRO"/>
      <family val="3"/>
    </font>
    <font>
      <sz val="14"/>
      <name val="HGPｺﾞｼｯｸM"/>
      <family val="3"/>
    </font>
    <font>
      <sz val="16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theme="0"/>
        <bgColor theme="0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theme="0"/>
        <bgColor rgb="FF00B0F0"/>
      </patternFill>
    </fill>
    <fill>
      <patternFill patternType="mediumGray">
        <fgColor theme="0"/>
        <bgColor rgb="FFFFFF00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 diagonalUp="1">
      <left style="thin"/>
      <right style="thin"/>
      <top style="thin"/>
      <bottom style="medium"/>
      <diagonal style="hair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17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50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16" xfId="0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26" fillId="0" borderId="0" xfId="0" applyFont="1" applyAlignment="1">
      <alignment vertical="center"/>
    </xf>
    <xf numFmtId="0" fontId="11" fillId="0" borderId="21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24" xfId="0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1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shrinkToFit="1"/>
    </xf>
    <xf numFmtId="0" fontId="0" fillId="0" borderId="25" xfId="0" applyBorder="1" applyAlignment="1">
      <alignment horizontal="center" vertical="center" shrinkToFit="1"/>
    </xf>
    <xf numFmtId="0" fontId="11" fillId="0" borderId="26" xfId="0" applyFont="1" applyBorder="1" applyAlignment="1">
      <alignment horizontal="left" vertical="center" shrinkToFit="1"/>
    </xf>
    <xf numFmtId="0" fontId="11" fillId="0" borderId="27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shrinkToFit="1"/>
    </xf>
    <xf numFmtId="0" fontId="0" fillId="0" borderId="28" xfId="0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14" fillId="0" borderId="29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 shrinkToFit="1"/>
    </xf>
    <xf numFmtId="0" fontId="0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30" xfId="0" applyFont="1" applyBorder="1" applyAlignment="1">
      <alignment horizontal="distributed" vertical="center" shrinkToFit="1"/>
    </xf>
    <xf numFmtId="0" fontId="0" fillId="0" borderId="31" xfId="0" applyFont="1" applyBorder="1" applyAlignment="1">
      <alignment horizontal="distributed" vertical="center" shrinkToFit="1"/>
    </xf>
    <xf numFmtId="0" fontId="0" fillId="0" borderId="32" xfId="0" applyFont="1" applyBorder="1" applyAlignment="1">
      <alignment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4" xfId="0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7" fillId="0" borderId="0" xfId="0" applyFont="1" applyAlignment="1">
      <alignment vertical="top"/>
    </xf>
    <xf numFmtId="0" fontId="0" fillId="0" borderId="43" xfId="0" applyBorder="1" applyAlignment="1">
      <alignment horizontal="center" vertical="center" shrinkToFit="1"/>
    </xf>
    <xf numFmtId="0" fontId="0" fillId="0" borderId="16" xfId="0" applyBorder="1" applyAlignment="1">
      <alignment horizontal="left" vertical="center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47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6" fontId="0" fillId="0" borderId="51" xfId="0" applyNumberForma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4" fillId="0" borderId="5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56" fontId="0" fillId="0" borderId="51" xfId="0" applyNumberFormat="1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178" fontId="0" fillId="0" borderId="29" xfId="0" applyNumberFormat="1" applyBorder="1" applyAlignment="1">
      <alignment vertical="center" shrinkToFit="1"/>
    </xf>
    <xf numFmtId="178" fontId="0" fillId="0" borderId="16" xfId="0" applyNumberFormat="1" applyBorder="1" applyAlignment="1">
      <alignment vertical="center" shrinkToFit="1"/>
    </xf>
    <xf numFmtId="178" fontId="0" fillId="0" borderId="54" xfId="0" applyNumberFormat="1" applyBorder="1" applyAlignment="1">
      <alignment vertical="center" shrinkToFit="1"/>
    </xf>
    <xf numFmtId="178" fontId="0" fillId="0" borderId="57" xfId="0" applyNumberFormat="1" applyBorder="1" applyAlignment="1">
      <alignment vertical="center" shrinkToFit="1"/>
    </xf>
    <xf numFmtId="0" fontId="4" fillId="33" borderId="16" xfId="0" applyFont="1" applyFill="1" applyBorder="1" applyAlignment="1">
      <alignment vertical="center"/>
    </xf>
    <xf numFmtId="0" fontId="4" fillId="33" borderId="54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0" fillId="0" borderId="16" xfId="0" applyNumberFormat="1" applyFill="1" applyBorder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4" fillId="0" borderId="54" xfId="0" applyFont="1" applyBorder="1" applyAlignment="1">
      <alignment/>
    </xf>
    <xf numFmtId="0" fontId="0" fillId="0" borderId="58" xfId="0" applyBorder="1" applyAlignment="1">
      <alignment horizontal="center" vertical="center" shrinkToFit="1"/>
    </xf>
    <xf numFmtId="0" fontId="0" fillId="0" borderId="59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24" fillId="0" borderId="0" xfId="0" applyFont="1" applyAlignment="1">
      <alignment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left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56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52" xfId="0" applyFont="1" applyBorder="1" applyAlignment="1">
      <alignment horizontal="center" vertical="center" shrinkToFit="1"/>
    </xf>
    <xf numFmtId="0" fontId="8" fillId="35" borderId="63" xfId="0" applyFont="1" applyFill="1" applyBorder="1" applyAlignment="1">
      <alignment horizontal="center" vertical="center" shrinkToFit="1"/>
    </xf>
    <xf numFmtId="0" fontId="8" fillId="35" borderId="64" xfId="0" applyFont="1" applyFill="1" applyBorder="1" applyAlignment="1">
      <alignment horizontal="center" vertical="center" shrinkToFit="1"/>
    </xf>
    <xf numFmtId="0" fontId="8" fillId="35" borderId="65" xfId="0" applyFont="1" applyFill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11" fillId="0" borderId="67" xfId="0" applyFont="1" applyBorder="1" applyAlignment="1">
      <alignment horizontal="left" vertical="center" shrinkToFit="1"/>
    </xf>
    <xf numFmtId="0" fontId="11" fillId="0" borderId="68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horizontal="center" shrinkToFit="1"/>
    </xf>
    <xf numFmtId="0" fontId="0" fillId="0" borderId="69" xfId="0" applyBorder="1" applyAlignment="1">
      <alignment shrinkToFit="1"/>
    </xf>
    <xf numFmtId="0" fontId="0" fillId="0" borderId="47" xfId="0" applyBorder="1" applyAlignment="1">
      <alignment horizontal="center" vertical="center" shrinkToFit="1"/>
    </xf>
    <xf numFmtId="49" fontId="20" fillId="36" borderId="0" xfId="0" applyNumberFormat="1" applyFont="1" applyFill="1" applyAlignment="1">
      <alignment horizontal="center" vertical="center"/>
    </xf>
    <xf numFmtId="49" fontId="20" fillId="36" borderId="0" xfId="0" applyNumberFormat="1" applyFont="1" applyFill="1" applyBorder="1" applyAlignment="1">
      <alignment horizontal="center" vertical="center"/>
    </xf>
    <xf numFmtId="0" fontId="20" fillId="37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0" fillId="0" borderId="70" xfId="0" applyBorder="1" applyAlignment="1">
      <alignment horizontal="center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1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55" xfId="0" applyFont="1" applyBorder="1" applyAlignment="1">
      <alignment horizontal="center" vertical="center" shrinkToFit="1"/>
    </xf>
    <xf numFmtId="0" fontId="0" fillId="33" borderId="52" xfId="0" applyFill="1" applyBorder="1" applyAlignment="1">
      <alignment horizontal="left" vertical="center" shrinkToFit="1"/>
    </xf>
    <xf numFmtId="0" fontId="0" fillId="33" borderId="73" xfId="0" applyFont="1" applyFill="1" applyBorder="1" applyAlignment="1">
      <alignment horizontal="left" vertical="center" shrinkToFit="1"/>
    </xf>
    <xf numFmtId="0" fontId="0" fillId="33" borderId="67" xfId="0" applyFont="1" applyFill="1" applyBorder="1" applyAlignment="1">
      <alignment horizontal="left" vertical="center" shrinkToFit="1"/>
    </xf>
    <xf numFmtId="0" fontId="0" fillId="33" borderId="68" xfId="0" applyFill="1" applyBorder="1" applyAlignment="1">
      <alignment horizontal="left" vertical="center" shrinkToFit="1"/>
    </xf>
    <xf numFmtId="0" fontId="0" fillId="33" borderId="68" xfId="0" applyFont="1" applyFill="1" applyBorder="1" applyAlignment="1">
      <alignment horizontal="center" vertical="center" shrinkToFit="1"/>
    </xf>
    <xf numFmtId="0" fontId="0" fillId="33" borderId="73" xfId="0" applyFont="1" applyFill="1" applyBorder="1" applyAlignment="1">
      <alignment horizontal="center" vertical="center" shrinkToFit="1"/>
    </xf>
    <xf numFmtId="0" fontId="8" fillId="0" borderId="73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0" fillId="33" borderId="19" xfId="0" applyFill="1" applyBorder="1" applyAlignment="1">
      <alignment horizontal="left" vertical="center" shrinkToFit="1"/>
    </xf>
    <xf numFmtId="0" fontId="0" fillId="33" borderId="12" xfId="0" applyFont="1" applyFill="1" applyBorder="1" applyAlignment="1">
      <alignment horizontal="left" vertical="center" shrinkToFit="1"/>
    </xf>
    <xf numFmtId="0" fontId="0" fillId="33" borderId="13" xfId="0" applyFont="1" applyFill="1" applyBorder="1" applyAlignment="1">
      <alignment horizontal="left" vertical="center" shrinkToFit="1"/>
    </xf>
    <xf numFmtId="0" fontId="0" fillId="33" borderId="11" xfId="0" applyFill="1" applyBorder="1" applyAlignment="1">
      <alignment horizontal="left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33" borderId="73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74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178" fontId="0" fillId="0" borderId="57" xfId="0" applyNumberFormat="1" applyBorder="1" applyAlignment="1">
      <alignment horizontal="center" vertical="center" shrinkToFit="1"/>
    </xf>
    <xf numFmtId="178" fontId="0" fillId="0" borderId="75" xfId="0" applyNumberForma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53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55" xfId="0" applyFont="1" applyFill="1" applyBorder="1" applyAlignment="1">
      <alignment horizontal="center" vertical="center" shrinkToFit="1"/>
    </xf>
    <xf numFmtId="49" fontId="0" fillId="33" borderId="68" xfId="0" applyNumberFormat="1" applyFill="1" applyBorder="1" applyAlignment="1">
      <alignment horizontal="center" vertical="center"/>
    </xf>
    <xf numFmtId="49" fontId="0" fillId="33" borderId="67" xfId="0" applyNumberForma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0" fontId="0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 shrinkToFit="1"/>
    </xf>
    <xf numFmtId="0" fontId="4" fillId="33" borderId="67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4" fillId="33" borderId="29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 shrinkToFit="1"/>
    </xf>
    <xf numFmtId="0" fontId="4" fillId="33" borderId="76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8" fillId="0" borderId="77" xfId="0" applyFont="1" applyBorder="1" applyAlignment="1">
      <alignment horizontal="center" vertical="center" shrinkToFit="1"/>
    </xf>
    <xf numFmtId="0" fontId="8" fillId="0" borderId="78" xfId="0" applyFont="1" applyBorder="1" applyAlignment="1">
      <alignment horizontal="center" vertical="center" shrinkToFit="1"/>
    </xf>
    <xf numFmtId="0" fontId="8" fillId="0" borderId="79" xfId="0" applyFont="1" applyFill="1" applyBorder="1" applyAlignment="1">
      <alignment horizontal="center" vertical="center" shrinkToFit="1"/>
    </xf>
    <xf numFmtId="0" fontId="8" fillId="0" borderId="80" xfId="0" applyFont="1" applyFill="1" applyBorder="1" applyAlignment="1">
      <alignment horizontal="center" vertical="center" shrinkToFit="1"/>
    </xf>
    <xf numFmtId="0" fontId="0" fillId="33" borderId="81" xfId="0" applyFill="1" applyBorder="1" applyAlignment="1">
      <alignment vertical="center" shrinkToFit="1"/>
    </xf>
    <xf numFmtId="0" fontId="0" fillId="33" borderId="69" xfId="0" applyFont="1" applyFill="1" applyBorder="1" applyAlignment="1">
      <alignment vertical="center" shrinkToFit="1"/>
    </xf>
    <xf numFmtId="0" fontId="0" fillId="33" borderId="33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78" xfId="0" applyFont="1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left" vertical="center" shrinkToFit="1"/>
    </xf>
    <xf numFmtId="0" fontId="0" fillId="33" borderId="55" xfId="0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178" fontId="8" fillId="0" borderId="82" xfId="0" applyNumberFormat="1" applyFont="1" applyBorder="1" applyAlignment="1">
      <alignment horizontal="center" vertical="center"/>
    </xf>
    <xf numFmtId="178" fontId="8" fillId="0" borderId="83" xfId="0" applyNumberFormat="1" applyFont="1" applyBorder="1" applyAlignment="1">
      <alignment horizontal="center" vertical="center"/>
    </xf>
    <xf numFmtId="178" fontId="8" fillId="0" borderId="84" xfId="0" applyNumberFormat="1" applyFont="1" applyBorder="1" applyAlignment="1">
      <alignment horizontal="center" vertical="center"/>
    </xf>
    <xf numFmtId="178" fontId="8" fillId="0" borderId="18" xfId="0" applyNumberFormat="1" applyFont="1" applyBorder="1" applyAlignment="1">
      <alignment horizontal="center" vertical="center"/>
    </xf>
    <xf numFmtId="178" fontId="8" fillId="0" borderId="69" xfId="0" applyNumberFormat="1" applyFont="1" applyBorder="1" applyAlignment="1">
      <alignment horizontal="center" vertical="center"/>
    </xf>
    <xf numFmtId="178" fontId="8" fillId="0" borderId="85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83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0" fillId="33" borderId="86" xfId="0" applyFont="1" applyFill="1" applyBorder="1" applyAlignment="1">
      <alignment horizontal="center" vertical="center"/>
    </xf>
    <xf numFmtId="0" fontId="0" fillId="33" borderId="47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8" fillId="0" borderId="85" xfId="0" applyFont="1" applyBorder="1" applyAlignment="1">
      <alignment horizontal="center" vertical="center" shrinkToFit="1"/>
    </xf>
    <xf numFmtId="178" fontId="0" fillId="0" borderId="29" xfId="0" applyNumberFormat="1" applyBorder="1" applyAlignment="1">
      <alignment horizontal="center" vertical="center" shrinkToFit="1"/>
    </xf>
    <xf numFmtId="178" fontId="0" fillId="0" borderId="16" xfId="0" applyNumberFormat="1" applyBorder="1" applyAlignment="1">
      <alignment horizontal="center" vertical="center" shrinkToFit="1"/>
    </xf>
    <xf numFmtId="178" fontId="0" fillId="0" borderId="54" xfId="0" applyNumberFormat="1" applyBorder="1" applyAlignment="1">
      <alignment horizontal="center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33" borderId="83" xfId="0" applyFont="1" applyFill="1" applyBorder="1" applyAlignment="1">
      <alignment horizontal="left" vertical="center" shrinkToFit="1"/>
    </xf>
    <xf numFmtId="0" fontId="0" fillId="33" borderId="84" xfId="0" applyFont="1" applyFill="1" applyBorder="1" applyAlignment="1">
      <alignment horizontal="left" vertical="center" shrinkToFit="1"/>
    </xf>
    <xf numFmtId="0" fontId="8" fillId="0" borderId="5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33" borderId="13" xfId="0" applyFill="1" applyBorder="1" applyAlignment="1">
      <alignment horizontal="left" vertical="center" shrinkToFit="1"/>
    </xf>
    <xf numFmtId="0" fontId="8" fillId="0" borderId="82" xfId="0" applyFont="1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0" fillId="0" borderId="0" xfId="0" applyFont="1" applyAlignment="1">
      <alignment vertical="top" wrapText="1"/>
    </xf>
    <xf numFmtId="0" fontId="0" fillId="33" borderId="88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89" xfId="0" applyFill="1" applyBorder="1" applyAlignment="1">
      <alignment horizontal="left" vertical="center" shrinkToFit="1"/>
    </xf>
    <xf numFmtId="0" fontId="0" fillId="33" borderId="90" xfId="0" applyFill="1" applyBorder="1" applyAlignment="1">
      <alignment horizontal="left" vertical="center" shrinkToFit="1"/>
    </xf>
    <xf numFmtId="0" fontId="0" fillId="33" borderId="91" xfId="0" applyFill="1" applyBorder="1" applyAlignment="1">
      <alignment horizontal="left" vertical="center" shrinkToFit="1"/>
    </xf>
    <xf numFmtId="0" fontId="0" fillId="33" borderId="92" xfId="0" applyFill="1" applyBorder="1" applyAlignment="1">
      <alignment horizontal="left" vertical="center" shrinkToFit="1"/>
    </xf>
    <xf numFmtId="0" fontId="0" fillId="38" borderId="0" xfId="0" applyFill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0" fillId="0" borderId="93" xfId="0" applyBorder="1" applyAlignment="1">
      <alignment vertical="center"/>
    </xf>
    <xf numFmtId="0" fontId="0" fillId="0" borderId="94" xfId="0" applyBorder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15" fillId="39" borderId="0" xfId="0" applyFont="1" applyFill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7" fillId="0" borderId="9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32" fillId="40" borderId="0" xfId="0" applyFont="1" applyFill="1" applyAlignment="1">
      <alignment horizontal="left" vertical="center"/>
    </xf>
    <xf numFmtId="0" fontId="31" fillId="41" borderId="0" xfId="0" applyFont="1" applyFill="1" applyAlignment="1">
      <alignment horizontal="left" vertical="center" wrapText="1"/>
    </xf>
    <xf numFmtId="0" fontId="31" fillId="41" borderId="0" xfId="0" applyFont="1" applyFill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33" borderId="11" xfId="0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76" xfId="0" applyFont="1" applyFill="1" applyBorder="1" applyAlignment="1">
      <alignment horizontal="left" vertical="center" shrinkToFit="1"/>
    </xf>
    <xf numFmtId="0" fontId="0" fillId="0" borderId="12" xfId="0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0" fontId="8" fillId="0" borderId="97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0" fillId="33" borderId="17" xfId="0" applyFont="1" applyFill="1" applyBorder="1" applyAlignment="1">
      <alignment horizontal="left" vertical="center" shrinkToFit="1"/>
    </xf>
    <xf numFmtId="0" fontId="0" fillId="33" borderId="74" xfId="0" applyFont="1" applyFill="1" applyBorder="1" applyAlignment="1">
      <alignment horizontal="left" vertical="center" shrinkToFit="1"/>
    </xf>
    <xf numFmtId="0" fontId="0" fillId="33" borderId="21" xfId="0" applyFont="1" applyFill="1" applyBorder="1" applyAlignment="1">
      <alignment horizontal="left" vertical="center" shrinkToFit="1"/>
    </xf>
    <xf numFmtId="0" fontId="0" fillId="33" borderId="22" xfId="0" applyFont="1" applyFill="1" applyBorder="1" applyAlignment="1">
      <alignment horizontal="left" vertical="center" shrinkToFit="1"/>
    </xf>
    <xf numFmtId="0" fontId="0" fillId="33" borderId="55" xfId="0" applyFont="1" applyFill="1" applyBorder="1" applyAlignment="1">
      <alignment horizontal="left" vertical="center" shrinkToFit="1"/>
    </xf>
    <xf numFmtId="0" fontId="0" fillId="33" borderId="81" xfId="0" applyFill="1" applyBorder="1" applyAlignment="1">
      <alignment horizontal="left" vertical="center" shrinkToFit="1"/>
    </xf>
    <xf numFmtId="0" fontId="0" fillId="33" borderId="69" xfId="0" applyFont="1" applyFill="1" applyBorder="1" applyAlignment="1">
      <alignment horizontal="left" vertical="center" shrinkToFit="1"/>
    </xf>
    <xf numFmtId="0" fontId="0" fillId="33" borderId="85" xfId="0" applyFont="1" applyFill="1" applyBorder="1" applyAlignment="1">
      <alignment horizontal="left" vertical="center" shrinkToFit="1"/>
    </xf>
    <xf numFmtId="0" fontId="8" fillId="0" borderId="0" xfId="0" applyFont="1" applyAlignment="1">
      <alignment/>
    </xf>
    <xf numFmtId="0" fontId="8" fillId="33" borderId="98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8" fillId="33" borderId="99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  <xf numFmtId="0" fontId="8" fillId="33" borderId="69" xfId="0" applyFont="1" applyFill="1" applyBorder="1" applyAlignment="1">
      <alignment horizontal="left" vertical="top" wrapText="1"/>
    </xf>
    <xf numFmtId="0" fontId="8" fillId="33" borderId="85" xfId="0" applyFont="1" applyFill="1" applyBorder="1" applyAlignment="1">
      <alignment horizontal="left" vertical="top" wrapText="1"/>
    </xf>
    <xf numFmtId="0" fontId="7" fillId="0" borderId="52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56" fontId="8" fillId="0" borderId="29" xfId="0" applyNumberFormat="1" applyFont="1" applyBorder="1" applyAlignment="1">
      <alignment horizontal="center" vertical="center"/>
    </xf>
    <xf numFmtId="56" fontId="8" fillId="0" borderId="16" xfId="0" applyNumberFormat="1" applyFont="1" applyBorder="1" applyAlignment="1">
      <alignment horizontal="center" vertical="center"/>
    </xf>
    <xf numFmtId="56" fontId="8" fillId="0" borderId="54" xfId="0" applyNumberFormat="1" applyFont="1" applyBorder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69" xfId="0" applyFont="1" applyFill="1" applyBorder="1" applyAlignment="1">
      <alignment horizontal="center" vertical="center"/>
    </xf>
    <xf numFmtId="0" fontId="0" fillId="33" borderId="85" xfId="0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/>
    </xf>
    <xf numFmtId="0" fontId="8" fillId="0" borderId="73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9" xfId="0" applyFont="1" applyBorder="1" applyAlignment="1">
      <alignment/>
    </xf>
    <xf numFmtId="56" fontId="8" fillId="0" borderId="52" xfId="0" applyNumberFormat="1" applyFont="1" applyBorder="1" applyAlignment="1">
      <alignment horizontal="center" vertical="center"/>
    </xf>
    <xf numFmtId="0" fontId="0" fillId="0" borderId="67" xfId="0" applyBorder="1" applyAlignment="1">
      <alignment/>
    </xf>
    <xf numFmtId="0" fontId="8" fillId="0" borderId="44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9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69" xfId="0" applyFont="1" applyBorder="1" applyAlignment="1">
      <alignment horizontal="center" shrinkToFit="1"/>
    </xf>
    <xf numFmtId="0" fontId="2" fillId="0" borderId="85" xfId="0" applyFont="1" applyBorder="1" applyAlignment="1">
      <alignment horizont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shrinkToFit="1"/>
    </xf>
    <xf numFmtId="0" fontId="2" fillId="0" borderId="55" xfId="0" applyFont="1" applyBorder="1" applyAlignment="1">
      <alignment horizontal="center" shrinkToFit="1"/>
    </xf>
    <xf numFmtId="0" fontId="14" fillId="0" borderId="16" xfId="0" applyFont="1" applyBorder="1" applyAlignment="1">
      <alignment vertical="center" shrinkToFit="1"/>
    </xf>
    <xf numFmtId="0" fontId="14" fillId="0" borderId="54" xfId="0" applyFont="1" applyBorder="1" applyAlignment="1">
      <alignment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16" xfId="0" applyFont="1" applyBorder="1" applyAlignment="1">
      <alignment shrinkToFit="1"/>
    </xf>
    <xf numFmtId="0" fontId="13" fillId="0" borderId="54" xfId="0" applyFont="1" applyBorder="1" applyAlignment="1">
      <alignment shrinkToFit="1"/>
    </xf>
    <xf numFmtId="0" fontId="30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0" fillId="0" borderId="69" xfId="0" applyFont="1" applyBorder="1" applyAlignment="1">
      <alignment horizontal="center" vertical="center" wrapText="1"/>
    </xf>
    <xf numFmtId="0" fontId="0" fillId="0" borderId="57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0" fillId="0" borderId="54" xfId="0" applyBorder="1" applyAlignment="1">
      <alignment horizontal="left" vertical="center" indent="1"/>
    </xf>
    <xf numFmtId="56" fontId="0" fillId="0" borderId="29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54" xfId="0" applyNumberForma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5" xfId="0" applyBorder="1" applyAlignment="1">
      <alignment/>
    </xf>
    <xf numFmtId="0" fontId="4" fillId="0" borderId="81" xfId="0" applyFont="1" applyBorder="1" applyAlignment="1">
      <alignment horizontal="center" vertical="center"/>
    </xf>
    <xf numFmtId="0" fontId="23" fillId="0" borderId="102" xfId="0" applyFont="1" applyBorder="1" applyAlignment="1">
      <alignment horizontal="center" vertical="center" wrapText="1"/>
    </xf>
    <xf numFmtId="0" fontId="23" fillId="0" borderId="100" xfId="0" applyFont="1" applyBorder="1" applyAlignment="1">
      <alignment horizontal="center" vertical="center"/>
    </xf>
    <xf numFmtId="0" fontId="23" fillId="0" borderId="57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 wrapText="1"/>
    </xf>
    <xf numFmtId="0" fontId="23" fillId="0" borderId="104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82" xfId="0" applyNumberFormat="1" applyBorder="1" applyAlignment="1">
      <alignment horizontal="left" vertical="top" wrapText="1"/>
    </xf>
    <xf numFmtId="0" fontId="0" fillId="0" borderId="83" xfId="0" applyNumberFormat="1" applyBorder="1" applyAlignment="1">
      <alignment horizontal="left" vertical="top" wrapText="1"/>
    </xf>
    <xf numFmtId="0" fontId="0" fillId="0" borderId="84" xfId="0" applyNumberFormat="1" applyBorder="1" applyAlignment="1">
      <alignment horizontal="left" vertical="top" wrapText="1"/>
    </xf>
    <xf numFmtId="0" fontId="0" fillId="0" borderId="18" xfId="0" applyNumberFormat="1" applyBorder="1" applyAlignment="1">
      <alignment horizontal="left" vertical="top" wrapText="1"/>
    </xf>
    <xf numFmtId="0" fontId="0" fillId="0" borderId="69" xfId="0" applyNumberFormat="1" applyBorder="1" applyAlignment="1">
      <alignment horizontal="left" vertical="top" wrapText="1"/>
    </xf>
    <xf numFmtId="0" fontId="0" fillId="0" borderId="85" xfId="0" applyNumberFormat="1" applyBorder="1" applyAlignment="1">
      <alignment horizontal="left" vertical="top" wrapText="1"/>
    </xf>
    <xf numFmtId="56" fontId="0" fillId="0" borderId="76" xfId="0" applyNumberFormat="1" applyFont="1" applyBorder="1" applyAlignment="1">
      <alignment horizontal="center" vertical="center" shrinkToFit="1"/>
    </xf>
    <xf numFmtId="56" fontId="0" fillId="0" borderId="104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56" fontId="0" fillId="0" borderId="34" xfId="0" applyNumberFormat="1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56" fontId="0" fillId="0" borderId="44" xfId="0" applyNumberFormat="1" applyBorder="1" applyAlignment="1">
      <alignment horizontal="center" vertical="center" shrinkToFit="1"/>
    </xf>
    <xf numFmtId="56" fontId="0" fillId="0" borderId="45" xfId="0" applyNumberFormat="1" applyFont="1" applyBorder="1" applyAlignment="1">
      <alignment horizontal="center" vertical="center" shrinkToFit="1"/>
    </xf>
    <xf numFmtId="56" fontId="0" fillId="0" borderId="13" xfId="0" applyNumberFormat="1" applyFont="1" applyBorder="1" applyAlignment="1">
      <alignment horizontal="center" vertical="center" wrapText="1" shrinkToFit="1"/>
    </xf>
    <xf numFmtId="0" fontId="0" fillId="0" borderId="67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56" fontId="0" fillId="0" borderId="45" xfId="0" applyNumberForma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24" fillId="0" borderId="0" xfId="0" applyFont="1" applyAlignment="1">
      <alignment horizontal="center" shrinkToFit="1"/>
    </xf>
    <xf numFmtId="0" fontId="24" fillId="0" borderId="69" xfId="0" applyFont="1" applyBorder="1" applyAlignment="1">
      <alignment horizontal="center" shrinkToFit="1"/>
    </xf>
    <xf numFmtId="0" fontId="4" fillId="0" borderId="29" xfId="0" applyFont="1" applyBorder="1" applyAlignment="1">
      <alignment horizontal="left" vertical="center" indent="1"/>
    </xf>
    <xf numFmtId="0" fontId="4" fillId="0" borderId="16" xfId="0" applyFont="1" applyBorder="1" applyAlignment="1">
      <alignment horizontal="left" vertical="center" indent="1"/>
    </xf>
    <xf numFmtId="0" fontId="4" fillId="0" borderId="54" xfId="0" applyFont="1" applyBorder="1" applyAlignment="1">
      <alignment horizontal="left" vertical="center" indent="1"/>
    </xf>
    <xf numFmtId="56" fontId="0" fillId="0" borderId="76" xfId="0" applyNumberFormat="1" applyBorder="1" applyAlignment="1">
      <alignment horizontal="center" vertical="center"/>
    </xf>
    <xf numFmtId="56" fontId="0" fillId="0" borderId="104" xfId="0" applyNumberForma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18" fillId="0" borderId="102" xfId="0" applyFont="1" applyBorder="1" applyAlignment="1">
      <alignment horizontal="center" vertical="center" wrapText="1"/>
    </xf>
    <xf numFmtId="0" fontId="18" fillId="0" borderId="10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76" xfId="0" applyFont="1" applyBorder="1" applyAlignment="1">
      <alignment horizontal="center" wrapText="1"/>
    </xf>
    <xf numFmtId="0" fontId="18" fillId="0" borderId="104" xfId="0" applyFont="1" applyBorder="1" applyAlignment="1">
      <alignment horizontal="center" wrapText="1"/>
    </xf>
    <xf numFmtId="0" fontId="18" fillId="0" borderId="105" xfId="0" applyFont="1" applyBorder="1" applyAlignment="1">
      <alignment horizontal="center" wrapText="1"/>
    </xf>
    <xf numFmtId="0" fontId="0" fillId="0" borderId="8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56" fontId="0" fillId="0" borderId="45" xfId="0" applyNumberFormat="1" applyBorder="1" applyAlignment="1">
      <alignment horizontal="center" vertical="center"/>
    </xf>
    <xf numFmtId="56" fontId="0" fillId="0" borderId="44" xfId="0" applyNumberForma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9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54" xfId="0" applyBorder="1" applyAlignment="1">
      <alignment horizontal="left" vertical="top" wrapText="1"/>
    </xf>
    <xf numFmtId="0" fontId="18" fillId="0" borderId="0" xfId="0" applyFont="1" applyAlignment="1">
      <alignment horizontal="center" shrinkToFit="1"/>
    </xf>
    <xf numFmtId="56" fontId="0" fillId="0" borderId="34" xfId="0" applyNumberFormat="1" applyBorder="1" applyAlignment="1">
      <alignment horizontal="center" vertical="center" wrapText="1"/>
    </xf>
    <xf numFmtId="56" fontId="0" fillId="0" borderId="45" xfId="0" applyNumberForma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28575</xdr:rowOff>
    </xdr:from>
    <xdr:to>
      <xdr:col>6</xdr:col>
      <xdr:colOff>0</xdr:colOff>
      <xdr:row>2</xdr:row>
      <xdr:rowOff>285750</xdr:rowOff>
    </xdr:to>
    <xdr:sp>
      <xdr:nvSpPr>
        <xdr:cNvPr id="1" name="Oval 1"/>
        <xdr:cNvSpPr>
          <a:spLocks/>
        </xdr:cNvSpPr>
      </xdr:nvSpPr>
      <xdr:spPr>
        <a:xfrm>
          <a:off x="5534025" y="923925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28575</xdr:rowOff>
    </xdr:from>
    <xdr:to>
      <xdr:col>10</xdr:col>
      <xdr:colOff>0</xdr:colOff>
      <xdr:row>1</xdr:row>
      <xdr:rowOff>285750</xdr:rowOff>
    </xdr:to>
    <xdr:sp>
      <xdr:nvSpPr>
        <xdr:cNvPr id="1" name="Oval 1"/>
        <xdr:cNvSpPr>
          <a:spLocks/>
        </xdr:cNvSpPr>
      </xdr:nvSpPr>
      <xdr:spPr>
        <a:xfrm>
          <a:off x="7029450" y="619125"/>
          <a:ext cx="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4"/>
  <sheetViews>
    <sheetView tabSelected="1" view="pageBreakPreview" zoomScale="60" zoomScalePageLayoutView="0" workbookViewId="0" topLeftCell="A1">
      <selection activeCell="BQ45" sqref="BQ45"/>
    </sheetView>
  </sheetViews>
  <sheetFormatPr defaultColWidth="9.00390625" defaultRowHeight="13.5"/>
  <cols>
    <col min="1" max="1" width="2.625" style="0" customWidth="1"/>
    <col min="2" max="2" width="3.625" style="0" customWidth="1"/>
    <col min="3" max="10" width="1.625" style="0" customWidth="1"/>
    <col min="11" max="12" width="0.875" style="0" customWidth="1"/>
    <col min="13" max="14" width="1.625" style="0" customWidth="1"/>
    <col min="15" max="17" width="0.875" style="0" customWidth="1"/>
    <col min="18" max="23" width="1.625" style="0" customWidth="1"/>
    <col min="24" max="25" width="0.875" style="0" customWidth="1"/>
    <col min="26" max="26" width="1.625" style="0" customWidth="1"/>
    <col min="27" max="27" width="0.875" style="0" customWidth="1"/>
    <col min="28" max="29" width="1.12109375" style="0" customWidth="1"/>
    <col min="30" max="32" width="1.625" style="0" customWidth="1"/>
    <col min="33" max="34" width="1.12109375" style="0" customWidth="1"/>
    <col min="35" max="35" width="1.625" style="0" customWidth="1"/>
    <col min="36" max="37" width="2.625" style="0" customWidth="1"/>
    <col min="38" max="38" width="2.50390625" style="0" customWidth="1"/>
    <col min="39" max="39" width="5.375" style="0" customWidth="1"/>
    <col min="40" max="41" width="2.625" style="0" customWidth="1"/>
    <col min="42" max="43" width="1.25" style="0" customWidth="1"/>
    <col min="44" max="44" width="5.375" style="0" customWidth="1"/>
    <col min="45" max="46" width="2.625" style="0" customWidth="1"/>
    <col min="47" max="48" width="1.25" style="0" customWidth="1"/>
    <col min="49" max="49" width="7.625" style="0" hidden="1" customWidth="1"/>
    <col min="50" max="50" width="1.25" style="0" hidden="1" customWidth="1"/>
    <col min="51" max="51" width="2.875" style="0" customWidth="1"/>
    <col min="52" max="72" width="1.625" style="0" customWidth="1"/>
    <col min="73" max="73" width="1.37890625" style="0" customWidth="1"/>
    <col min="74" max="98" width="1.625" style="0" customWidth="1"/>
  </cols>
  <sheetData>
    <row r="1" spans="1:48" ht="15" customHeight="1">
      <c r="A1" s="306" t="s">
        <v>132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6"/>
      <c r="T1" s="306"/>
      <c r="U1" s="306"/>
      <c r="V1" s="306"/>
      <c r="W1" s="306"/>
      <c r="X1" s="306"/>
      <c r="Y1" s="306"/>
      <c r="Z1" s="306"/>
      <c r="AA1" s="306"/>
      <c r="AB1" s="306"/>
      <c r="AC1" s="306"/>
      <c r="AD1" s="306"/>
      <c r="AE1" s="306"/>
      <c r="AF1" s="306"/>
      <c r="AG1" s="306"/>
      <c r="AH1" s="306"/>
      <c r="AI1" s="306"/>
      <c r="AJ1" s="306"/>
      <c r="AK1" s="306"/>
      <c r="AL1" s="306"/>
      <c r="AM1" s="306"/>
      <c r="AN1" s="306"/>
      <c r="AO1" s="306"/>
      <c r="AP1" s="306"/>
      <c r="AQ1" s="306"/>
      <c r="AR1" s="306"/>
      <c r="AS1" s="306"/>
      <c r="AT1" s="306"/>
      <c r="AU1" s="306"/>
      <c r="AV1" s="306"/>
    </row>
    <row r="2" spans="1:48" s="6" customFormat="1" ht="13.5" customHeight="1">
      <c r="A2" s="13" t="s">
        <v>34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</row>
    <row r="3" spans="1:48" s="6" customFormat="1" ht="12.75" customHeight="1">
      <c r="A3" s="307" t="s">
        <v>37</v>
      </c>
      <c r="B3" s="308"/>
      <c r="C3" s="16"/>
      <c r="D3" s="17"/>
      <c r="E3" s="17"/>
      <c r="F3" s="18"/>
      <c r="G3" s="19" t="s">
        <v>30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</row>
    <row r="4" spans="1:48" s="6" customFormat="1" ht="12.75" customHeight="1">
      <c r="A4" s="307" t="s">
        <v>31</v>
      </c>
      <c r="B4" s="309"/>
      <c r="C4" s="22" t="s">
        <v>32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</row>
    <row r="5" spans="1:48" s="6" customFormat="1" ht="12.75" customHeight="1">
      <c r="A5" s="20"/>
      <c r="B5" s="20"/>
      <c r="C5" s="23" t="s">
        <v>73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</row>
    <row r="6" spans="1:48" s="6" customFormat="1" ht="12.75" customHeight="1">
      <c r="A6" s="20"/>
      <c r="B6" s="20"/>
      <c r="C6" s="23" t="s">
        <v>59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s="6" customFormat="1" ht="12.75" customHeight="1">
      <c r="A7" s="307" t="s">
        <v>38</v>
      </c>
      <c r="B7" s="309"/>
      <c r="C7" s="19" t="s">
        <v>122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 t="s">
        <v>120</v>
      </c>
      <c r="AN7" s="20"/>
      <c r="AO7" s="20"/>
      <c r="AP7" s="20"/>
      <c r="AQ7" s="20"/>
      <c r="AR7" s="20"/>
      <c r="AS7" s="20"/>
      <c r="AT7" s="20"/>
      <c r="AU7" s="20"/>
      <c r="AV7" s="20"/>
    </row>
    <row r="8" spans="1:48" s="6" customFormat="1" ht="12.75" customHeight="1">
      <c r="A8" s="307" t="s">
        <v>33</v>
      </c>
      <c r="B8" s="309"/>
      <c r="C8" s="19" t="s">
        <v>63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</row>
    <row r="9" spans="1:48" s="6" customFormat="1" ht="12.75" customHeight="1">
      <c r="A9" s="15"/>
      <c r="B9" s="21"/>
      <c r="C9" s="56" t="s">
        <v>64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</row>
    <row r="10" spans="1:64" s="172" customFormat="1" ht="19.5" customHeight="1">
      <c r="A10" s="169"/>
      <c r="B10" s="170"/>
      <c r="C10" s="310" t="s">
        <v>148</v>
      </c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310"/>
      <c r="P10" s="310"/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310"/>
      <c r="AU10" s="310"/>
      <c r="AV10" s="310"/>
      <c r="AW10" s="171"/>
      <c r="AX10" s="171"/>
      <c r="AY10" s="171"/>
      <c r="AZ10" s="171"/>
      <c r="BA10" s="171"/>
      <c r="BB10" s="171"/>
      <c r="BC10" s="171"/>
      <c r="BD10" s="171"/>
      <c r="BE10" s="171"/>
      <c r="BF10" s="171"/>
      <c r="BG10" s="171"/>
      <c r="BH10" s="171"/>
      <c r="BI10" s="171"/>
      <c r="BJ10" s="171"/>
      <c r="BK10" s="171"/>
      <c r="BL10" s="171"/>
    </row>
    <row r="11" spans="1:64" s="172" customFormat="1" ht="39.75" customHeight="1">
      <c r="A11" s="169"/>
      <c r="B11" s="170"/>
      <c r="C11" s="311" t="s">
        <v>149</v>
      </c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171"/>
      <c r="AX11" s="171"/>
      <c r="AY11" s="171"/>
      <c r="AZ11" s="171"/>
      <c r="BA11" s="171"/>
      <c r="BB11" s="171"/>
      <c r="BC11" s="171"/>
      <c r="BD11" s="171"/>
      <c r="BE11" s="171"/>
      <c r="BF11" s="171"/>
      <c r="BG11" s="171"/>
      <c r="BH11" s="171"/>
      <c r="BI11" s="171"/>
      <c r="BJ11" s="171"/>
      <c r="BK11" s="171"/>
      <c r="BL11" s="171"/>
    </row>
    <row r="12" spans="1:64" s="6" customFormat="1" ht="15.75" customHeight="1">
      <c r="A12" s="304" t="s">
        <v>36</v>
      </c>
      <c r="B12" s="305"/>
      <c r="C12" s="42" t="s">
        <v>150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</row>
    <row r="13" spans="1:64" s="6" customFormat="1" ht="12.75" customHeight="1">
      <c r="A13" s="32"/>
      <c r="B13" s="33"/>
      <c r="C13" s="43" t="s">
        <v>151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</row>
    <row r="14" spans="1:64" s="6" customFormat="1" ht="12.75" customHeight="1">
      <c r="A14" s="32"/>
      <c r="B14" s="33"/>
      <c r="C14" s="43" t="s">
        <v>152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</row>
    <row r="15" spans="1:64" s="6" customFormat="1" ht="12.75" customHeight="1">
      <c r="A15" s="304" t="s">
        <v>56</v>
      </c>
      <c r="B15" s="305"/>
      <c r="C15" s="286" t="s">
        <v>153</v>
      </c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</row>
    <row r="16" spans="1:64" s="6" customFormat="1" ht="12.75" customHeight="1">
      <c r="A16" s="32"/>
      <c r="B16" s="33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</row>
    <row r="17" spans="1:64" s="6" customFormat="1" ht="12.75" customHeight="1">
      <c r="A17" s="32"/>
      <c r="B17" s="33"/>
      <c r="C17" s="286" t="s">
        <v>154</v>
      </c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</row>
    <row r="18" spans="1:3" ht="6" customHeight="1">
      <c r="A18" s="10"/>
      <c r="B18" s="12"/>
      <c r="C18" s="11"/>
    </row>
    <row r="19" spans="1:64" ht="12" customHeight="1" thickBot="1">
      <c r="A19" s="285" t="s">
        <v>39</v>
      </c>
      <c r="B19" s="285"/>
      <c r="C19" s="297" t="s">
        <v>14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Z19" s="296" t="s">
        <v>91</v>
      </c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  <c r="BK19" s="296"/>
      <c r="BL19" s="296"/>
    </row>
    <row r="20" spans="1:64" ht="19.5" customHeight="1" thickBot="1">
      <c r="A20" s="205" t="s">
        <v>118</v>
      </c>
      <c r="B20" s="206"/>
      <c r="C20" s="206"/>
      <c r="D20" s="206"/>
      <c r="E20" s="206"/>
      <c r="F20" s="206"/>
      <c r="G20" s="207"/>
      <c r="H20" s="226" t="s">
        <v>35</v>
      </c>
      <c r="I20" s="227"/>
      <c r="J20" s="227"/>
      <c r="K20" s="227"/>
      <c r="L20" s="227"/>
      <c r="M20" s="227"/>
      <c r="N20" s="227"/>
      <c r="O20" s="227"/>
      <c r="P20" s="227"/>
      <c r="Q20" s="227"/>
      <c r="R20" s="227"/>
      <c r="S20" s="227"/>
      <c r="T20" s="227"/>
      <c r="U20" s="227"/>
      <c r="V20" s="227"/>
      <c r="W20" s="227"/>
      <c r="X20" s="227"/>
      <c r="Y20" s="227"/>
      <c r="Z20" s="227"/>
      <c r="AA20" s="227"/>
      <c r="AB20" s="227"/>
      <c r="AC20" s="227"/>
      <c r="AD20" s="227"/>
      <c r="AE20" s="228"/>
      <c r="AF20" s="205" t="s">
        <v>15</v>
      </c>
      <c r="AG20" s="206"/>
      <c r="AH20" s="206"/>
      <c r="AI20" s="206"/>
      <c r="AJ20" s="207"/>
      <c r="AK20" s="226" t="s">
        <v>35</v>
      </c>
      <c r="AL20" s="227"/>
      <c r="AM20" s="227"/>
      <c r="AN20" s="227"/>
      <c r="AO20" s="227"/>
      <c r="AP20" s="227"/>
      <c r="AQ20" s="227"/>
      <c r="AR20" s="227"/>
      <c r="AS20" s="227"/>
      <c r="AT20" s="227"/>
      <c r="AU20" s="227"/>
      <c r="AV20" s="228"/>
      <c r="AW20" s="138"/>
      <c r="AX20" s="139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</row>
    <row r="21" spans="1:64" ht="6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t="s">
        <v>35</v>
      </c>
      <c r="AX21" t="s">
        <v>35</v>
      </c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6"/>
      <c r="BL21" s="296"/>
    </row>
    <row r="22" spans="1:64" ht="12" customHeight="1" thickBot="1">
      <c r="A22" s="246" t="s">
        <v>40</v>
      </c>
      <c r="B22" s="246"/>
      <c r="C22" s="297" t="s">
        <v>16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8" t="s">
        <v>125</v>
      </c>
      <c r="AX22" s="9" t="s">
        <v>127</v>
      </c>
      <c r="AY22" s="8"/>
      <c r="AZ22" s="296"/>
      <c r="BA22" s="296"/>
      <c r="BB22" s="296"/>
      <c r="BC22" s="296"/>
      <c r="BD22" s="296"/>
      <c r="BE22" s="296"/>
      <c r="BF22" s="296"/>
      <c r="BG22" s="296"/>
      <c r="BH22" s="296"/>
      <c r="BI22" s="296"/>
      <c r="BJ22" s="296"/>
      <c r="BK22" s="296"/>
      <c r="BL22" s="296"/>
    </row>
    <row r="23" spans="1:64" ht="12" customHeight="1" thickBot="1">
      <c r="A23" s="279" t="s">
        <v>17</v>
      </c>
      <c r="B23" s="280"/>
      <c r="C23" s="280"/>
      <c r="D23" s="280"/>
      <c r="E23" s="280"/>
      <c r="F23" s="280"/>
      <c r="G23" s="281"/>
      <c r="H23" s="301" t="s">
        <v>83</v>
      </c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3"/>
      <c r="V23" s="320" t="s">
        <v>82</v>
      </c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21"/>
      <c r="AJ23" s="7" t="s">
        <v>65</v>
      </c>
      <c r="AK23" s="7"/>
      <c r="AL23" s="7" t="s">
        <v>60</v>
      </c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8" t="s">
        <v>126</v>
      </c>
      <c r="AX23" s="9" t="s">
        <v>128</v>
      </c>
      <c r="AY23" s="8"/>
      <c r="AZ23" s="296"/>
      <c r="BA23" s="296"/>
      <c r="BB23" s="296"/>
      <c r="BC23" s="296"/>
      <c r="BD23" s="296"/>
      <c r="BE23" s="296"/>
      <c r="BF23" s="296"/>
      <c r="BG23" s="296"/>
      <c r="BH23" s="296"/>
      <c r="BI23" s="296"/>
      <c r="BJ23" s="296"/>
      <c r="BK23" s="296"/>
      <c r="BL23" s="296"/>
    </row>
    <row r="24" spans="1:64" ht="19.5" customHeight="1">
      <c r="A24" s="282"/>
      <c r="B24" s="283"/>
      <c r="C24" s="283"/>
      <c r="D24" s="283"/>
      <c r="E24" s="283"/>
      <c r="F24" s="283"/>
      <c r="G24" s="284"/>
      <c r="H24" s="292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5"/>
      <c r="V24" s="292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4"/>
      <c r="AJ24" s="289" t="s">
        <v>61</v>
      </c>
      <c r="AK24" s="290"/>
      <c r="AL24" s="290"/>
      <c r="AM24" s="290"/>
      <c r="AN24" s="291"/>
      <c r="AO24" s="287" t="s">
        <v>90</v>
      </c>
      <c r="AP24" s="287"/>
      <c r="AQ24" s="287"/>
      <c r="AR24" s="287"/>
      <c r="AS24" s="287"/>
      <c r="AT24" s="287"/>
      <c r="AU24" s="287"/>
      <c r="AV24" s="288"/>
      <c r="AX24" s="9" t="s">
        <v>129</v>
      </c>
      <c r="AZ24" s="296"/>
      <c r="BA24" s="296"/>
      <c r="BB24" s="296"/>
      <c r="BC24" s="296"/>
      <c r="BD24" s="296"/>
      <c r="BE24" s="296"/>
      <c r="BF24" s="296"/>
      <c r="BG24" s="296"/>
      <c r="BH24" s="296"/>
      <c r="BI24" s="296"/>
      <c r="BJ24" s="296"/>
      <c r="BK24" s="296"/>
      <c r="BL24" s="296"/>
    </row>
    <row r="25" spans="1:64" ht="19.5" customHeight="1" thickBot="1">
      <c r="A25" s="276" t="s">
        <v>119</v>
      </c>
      <c r="B25" s="277"/>
      <c r="C25" s="277"/>
      <c r="D25" s="277"/>
      <c r="E25" s="191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78"/>
      <c r="R25" s="277" t="s">
        <v>77</v>
      </c>
      <c r="S25" s="277"/>
      <c r="T25" s="277"/>
      <c r="U25" s="277"/>
      <c r="V25" s="191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5"/>
      <c r="AJ25" s="271" t="s">
        <v>62</v>
      </c>
      <c r="AK25" s="272"/>
      <c r="AL25" s="272"/>
      <c r="AM25" s="272"/>
      <c r="AN25" s="273"/>
      <c r="AO25" s="259" t="s">
        <v>90</v>
      </c>
      <c r="AP25" s="259"/>
      <c r="AQ25" s="259"/>
      <c r="AR25" s="259"/>
      <c r="AS25" s="259"/>
      <c r="AT25" s="259"/>
      <c r="AU25" s="259"/>
      <c r="AV25" s="260"/>
      <c r="AX25" s="9" t="s">
        <v>130</v>
      </c>
      <c r="AZ25" s="296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</row>
    <row r="26" spans="1:64" ht="19.5" customHeight="1">
      <c r="A26" s="298" t="s">
        <v>81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300"/>
      <c r="Q26" s="261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25"/>
      <c r="AJ26" s="19" t="s">
        <v>74</v>
      </c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X26" s="9" t="s">
        <v>131</v>
      </c>
      <c r="AZ26" s="296"/>
      <c r="BA26" s="296"/>
      <c r="BB26" s="296"/>
      <c r="BC26" s="296"/>
      <c r="BD26" s="296"/>
      <c r="BE26" s="296"/>
      <c r="BF26" s="296"/>
      <c r="BG26" s="296"/>
      <c r="BH26" s="296"/>
      <c r="BI26" s="296"/>
      <c r="BJ26" s="296"/>
      <c r="BK26" s="296"/>
      <c r="BL26" s="296"/>
    </row>
    <row r="27" spans="1:64" ht="14.25" customHeight="1" thickBot="1">
      <c r="A27" s="313" t="s">
        <v>18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57"/>
      <c r="N27" s="257"/>
      <c r="O27" s="257"/>
      <c r="P27" s="275"/>
      <c r="Q27" s="263" t="s">
        <v>133</v>
      </c>
      <c r="R27" s="263"/>
      <c r="S27" s="263"/>
      <c r="T27" s="195">
        <v>2</v>
      </c>
      <c r="U27" s="195"/>
      <c r="V27" s="185" t="s">
        <v>2</v>
      </c>
      <c r="W27" s="185"/>
      <c r="X27" s="196"/>
      <c r="Y27" s="196"/>
      <c r="Z27" s="196"/>
      <c r="AA27" s="196"/>
      <c r="AB27" s="185" t="s">
        <v>20</v>
      </c>
      <c r="AC27" s="185"/>
      <c r="AD27" s="185"/>
      <c r="AE27" s="196"/>
      <c r="AF27" s="196"/>
      <c r="AG27" s="263" t="s">
        <v>19</v>
      </c>
      <c r="AH27" s="264"/>
      <c r="AI27" s="7"/>
      <c r="AJ27" s="104" t="s">
        <v>124</v>
      </c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X27" s="9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</row>
    <row r="28" spans="1:64" ht="4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X28" s="9"/>
      <c r="AZ28" s="296"/>
      <c r="BA28" s="296"/>
      <c r="BB28" s="296"/>
      <c r="BC28" s="296"/>
      <c r="BD28" s="296"/>
      <c r="BE28" s="296"/>
      <c r="BF28" s="296"/>
      <c r="BG28" s="296"/>
      <c r="BH28" s="296"/>
      <c r="BI28" s="296"/>
      <c r="BJ28" s="296"/>
      <c r="BK28" s="296"/>
      <c r="BL28" s="296"/>
    </row>
    <row r="29" spans="1:64" ht="12" customHeight="1" thickBot="1">
      <c r="A29" s="246" t="s">
        <v>24</v>
      </c>
      <c r="B29" s="246"/>
      <c r="C29" s="297" t="s">
        <v>21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J29" s="246" t="s">
        <v>41</v>
      </c>
      <c r="AK29" s="246"/>
      <c r="AL29" s="210" t="s">
        <v>44</v>
      </c>
      <c r="AM29" s="210"/>
      <c r="AN29" s="210"/>
      <c r="AO29" s="210"/>
      <c r="AP29" s="210"/>
      <c r="AQ29" s="210"/>
      <c r="AR29" s="210"/>
      <c r="AS29" s="210"/>
      <c r="AT29" s="210"/>
      <c r="AU29" s="210"/>
      <c r="AV29" s="210"/>
      <c r="AX29" s="9"/>
      <c r="AZ29" s="296"/>
      <c r="BA29" s="296"/>
      <c r="BB29" s="296"/>
      <c r="BC29" s="296"/>
      <c r="BD29" s="296"/>
      <c r="BE29" s="296"/>
      <c r="BF29" s="296"/>
      <c r="BG29" s="296"/>
      <c r="BH29" s="296"/>
      <c r="BI29" s="296"/>
      <c r="BJ29" s="296"/>
      <c r="BK29" s="296"/>
      <c r="BL29" s="296"/>
    </row>
    <row r="30" spans="1:48" ht="15" customHeight="1" thickBot="1">
      <c r="A30" s="279"/>
      <c r="B30" s="254"/>
      <c r="C30" s="254"/>
      <c r="D30" s="254"/>
      <c r="E30" s="254"/>
      <c r="F30" s="254"/>
      <c r="G30" s="274"/>
      <c r="H30" s="253" t="s">
        <v>83</v>
      </c>
      <c r="I30" s="254"/>
      <c r="J30" s="254"/>
      <c r="K30" s="254"/>
      <c r="L30" s="254"/>
      <c r="M30" s="254"/>
      <c r="N30" s="254"/>
      <c r="O30" s="254"/>
      <c r="P30" s="254"/>
      <c r="Q30" s="254"/>
      <c r="R30" s="254"/>
      <c r="S30" s="254"/>
      <c r="T30" s="254"/>
      <c r="U30" s="274"/>
      <c r="V30" s="253" t="s">
        <v>82</v>
      </c>
      <c r="W30" s="254"/>
      <c r="X30" s="254"/>
      <c r="Y30" s="254"/>
      <c r="Z30" s="254"/>
      <c r="AA30" s="254"/>
      <c r="AB30" s="254"/>
      <c r="AC30" s="254"/>
      <c r="AD30" s="254"/>
      <c r="AE30" s="254"/>
      <c r="AF30" s="254"/>
      <c r="AG30" s="254"/>
      <c r="AH30" s="255"/>
      <c r="AJ30" s="247" t="s">
        <v>68</v>
      </c>
      <c r="AK30" s="248"/>
      <c r="AL30" s="249"/>
      <c r="AM30" s="265" t="s">
        <v>134</v>
      </c>
      <c r="AN30" s="266"/>
      <c r="AO30" s="266"/>
      <c r="AP30" s="266"/>
      <c r="AQ30" s="267"/>
      <c r="AR30" s="265" t="s">
        <v>135</v>
      </c>
      <c r="AS30" s="266"/>
      <c r="AT30" s="266"/>
      <c r="AU30" s="266"/>
      <c r="AV30" s="267"/>
    </row>
    <row r="31" spans="1:48" ht="15" customHeight="1" thickBot="1">
      <c r="A31" s="313"/>
      <c r="B31" s="257"/>
      <c r="C31" s="257"/>
      <c r="D31" s="257"/>
      <c r="E31" s="257"/>
      <c r="F31" s="257"/>
      <c r="G31" s="275"/>
      <c r="H31" s="256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75"/>
      <c r="V31" s="256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8"/>
      <c r="AJ31" s="250"/>
      <c r="AK31" s="251"/>
      <c r="AL31" s="252"/>
      <c r="AM31" s="134" t="s">
        <v>103</v>
      </c>
      <c r="AN31" s="208" t="s">
        <v>117</v>
      </c>
      <c r="AO31" s="209"/>
      <c r="AP31" s="137"/>
      <c r="AQ31" s="136"/>
      <c r="AR31" s="134" t="s">
        <v>103</v>
      </c>
      <c r="AS31" s="208" t="s">
        <v>117</v>
      </c>
      <c r="AT31" s="209"/>
      <c r="AU31" s="135"/>
      <c r="AV31" s="136"/>
    </row>
    <row r="32" spans="1:48" ht="19.5" customHeight="1">
      <c r="A32" s="279" t="s">
        <v>5</v>
      </c>
      <c r="B32" s="280"/>
      <c r="C32" s="280"/>
      <c r="D32" s="280"/>
      <c r="E32" s="280"/>
      <c r="F32" s="280"/>
      <c r="G32" s="280"/>
      <c r="H32" s="268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318"/>
      <c r="V32" s="268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70"/>
      <c r="AJ32" s="233" t="s">
        <v>105</v>
      </c>
      <c r="AK32" s="234"/>
      <c r="AL32" s="107" t="s">
        <v>45</v>
      </c>
      <c r="AM32" s="120"/>
      <c r="AN32" s="229"/>
      <c r="AO32" s="230"/>
      <c r="AP32" s="237" t="s">
        <v>47</v>
      </c>
      <c r="AQ32" s="238"/>
      <c r="AR32" s="120"/>
      <c r="AS32" s="229"/>
      <c r="AT32" s="230"/>
      <c r="AU32" s="235" t="s">
        <v>47</v>
      </c>
      <c r="AV32" s="236"/>
    </row>
    <row r="33" spans="1:48" ht="19.5" customHeight="1">
      <c r="A33" s="298" t="s">
        <v>25</v>
      </c>
      <c r="B33" s="319"/>
      <c r="C33" s="319"/>
      <c r="D33" s="319"/>
      <c r="E33" s="319"/>
      <c r="F33" s="319"/>
      <c r="G33" s="319"/>
      <c r="H33" s="315"/>
      <c r="I33" s="316"/>
      <c r="J33" s="316"/>
      <c r="K33" s="316"/>
      <c r="L33" s="316"/>
      <c r="M33" s="316"/>
      <c r="N33" s="316"/>
      <c r="O33" s="316"/>
      <c r="P33" s="316"/>
      <c r="Q33" s="316"/>
      <c r="R33" s="316"/>
      <c r="S33" s="316"/>
      <c r="T33" s="316"/>
      <c r="U33" s="317"/>
      <c r="V33" s="191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327"/>
      <c r="AJ33" s="224"/>
      <c r="AK33" s="225"/>
      <c r="AL33" s="108" t="s">
        <v>46</v>
      </c>
      <c r="AM33" s="119"/>
      <c r="AN33" s="231"/>
      <c r="AO33" s="232"/>
      <c r="AP33" s="213" t="s">
        <v>47</v>
      </c>
      <c r="AQ33" s="214"/>
      <c r="AR33" s="119"/>
      <c r="AS33" s="231"/>
      <c r="AT33" s="232"/>
      <c r="AU33" s="212" t="s">
        <v>47</v>
      </c>
      <c r="AV33" s="178"/>
    </row>
    <row r="34" spans="1:48" ht="19.5" customHeight="1" thickBot="1">
      <c r="A34" s="313" t="s">
        <v>26</v>
      </c>
      <c r="B34" s="314"/>
      <c r="C34" s="314"/>
      <c r="D34" s="314"/>
      <c r="E34" s="314"/>
      <c r="F34" s="314"/>
      <c r="G34" s="314"/>
      <c r="H34" s="239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1"/>
      <c r="V34" s="328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30"/>
      <c r="AI34" s="7"/>
      <c r="AJ34" s="224" t="s">
        <v>116</v>
      </c>
      <c r="AK34" s="225"/>
      <c r="AL34" s="108" t="s">
        <v>45</v>
      </c>
      <c r="AM34" s="119"/>
      <c r="AN34" s="231"/>
      <c r="AO34" s="232"/>
      <c r="AP34" s="242" t="s">
        <v>47</v>
      </c>
      <c r="AQ34" s="243"/>
      <c r="AR34" s="119"/>
      <c r="AS34" s="231"/>
      <c r="AT34" s="232"/>
      <c r="AU34" s="212" t="s">
        <v>47</v>
      </c>
      <c r="AV34" s="178"/>
    </row>
    <row r="35" spans="1:48" ht="19.5" customHeight="1" thickBot="1">
      <c r="A35" s="285" t="s">
        <v>27</v>
      </c>
      <c r="B35" s="285"/>
      <c r="C35" s="331" t="s">
        <v>22</v>
      </c>
      <c r="D35" s="331"/>
      <c r="E35" s="331"/>
      <c r="F35" s="331"/>
      <c r="G35" s="331"/>
      <c r="H35" s="331"/>
      <c r="I35" s="331"/>
      <c r="J35" s="331"/>
      <c r="K35" s="331"/>
      <c r="L35" s="331"/>
      <c r="M35" s="33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J35" s="224"/>
      <c r="AK35" s="225"/>
      <c r="AL35" s="108" t="s">
        <v>46</v>
      </c>
      <c r="AM35" s="119"/>
      <c r="AN35" s="231"/>
      <c r="AO35" s="232"/>
      <c r="AP35" s="213" t="s">
        <v>47</v>
      </c>
      <c r="AQ35" s="214"/>
      <c r="AR35" s="119"/>
      <c r="AS35" s="231"/>
      <c r="AT35" s="232"/>
      <c r="AU35" s="212" t="s">
        <v>47</v>
      </c>
      <c r="AV35" s="178"/>
    </row>
    <row r="36" spans="1:48" ht="19.5" customHeight="1" thickBot="1">
      <c r="A36" s="322" t="s">
        <v>42</v>
      </c>
      <c r="B36" s="202"/>
      <c r="C36" s="322" t="s">
        <v>23</v>
      </c>
      <c r="D36" s="202"/>
      <c r="E36" s="202"/>
      <c r="F36" s="202"/>
      <c r="G36" s="202"/>
      <c r="H36" s="202"/>
      <c r="I36" s="202"/>
      <c r="J36" s="202"/>
      <c r="K36" s="202"/>
      <c r="L36" s="202"/>
      <c r="M36" s="203"/>
      <c r="N36" s="201" t="s">
        <v>49</v>
      </c>
      <c r="O36" s="202"/>
      <c r="P36" s="202"/>
      <c r="Q36" s="202"/>
      <c r="R36" s="202"/>
      <c r="S36" s="202"/>
      <c r="T36" s="202"/>
      <c r="U36" s="202"/>
      <c r="V36" s="202"/>
      <c r="W36" s="202"/>
      <c r="X36" s="203"/>
      <c r="Y36" s="201" t="s">
        <v>3</v>
      </c>
      <c r="Z36" s="202"/>
      <c r="AA36" s="202"/>
      <c r="AB36" s="202"/>
      <c r="AC36" s="203"/>
      <c r="AD36" s="201" t="s">
        <v>28</v>
      </c>
      <c r="AE36" s="202"/>
      <c r="AF36" s="202"/>
      <c r="AG36" s="202"/>
      <c r="AH36" s="204"/>
      <c r="AJ36" s="224" t="s">
        <v>99</v>
      </c>
      <c r="AK36" s="225"/>
      <c r="AL36" s="108" t="s">
        <v>45</v>
      </c>
      <c r="AM36" s="119"/>
      <c r="AN36" s="231"/>
      <c r="AO36" s="232"/>
      <c r="AP36" s="213" t="s">
        <v>47</v>
      </c>
      <c r="AQ36" s="214"/>
      <c r="AR36" s="119"/>
      <c r="AS36" s="231"/>
      <c r="AT36" s="232"/>
      <c r="AU36" s="212" t="s">
        <v>47</v>
      </c>
      <c r="AV36" s="178"/>
    </row>
    <row r="37" spans="1:48" ht="19.5" customHeight="1">
      <c r="A37" s="156">
        <v>1</v>
      </c>
      <c r="B37" s="159">
        <v>4</v>
      </c>
      <c r="C37" s="323"/>
      <c r="D37" s="324"/>
      <c r="E37" s="324"/>
      <c r="F37" s="324"/>
      <c r="G37" s="324"/>
      <c r="H37" s="324"/>
      <c r="I37" s="324"/>
      <c r="J37" s="324"/>
      <c r="K37" s="324"/>
      <c r="L37" s="324"/>
      <c r="M37" s="325"/>
      <c r="N37" s="326"/>
      <c r="O37" s="324"/>
      <c r="P37" s="324"/>
      <c r="Q37" s="324"/>
      <c r="R37" s="324"/>
      <c r="S37" s="324"/>
      <c r="T37" s="324"/>
      <c r="U37" s="324"/>
      <c r="V37" s="324"/>
      <c r="W37" s="324"/>
      <c r="X37" s="325"/>
      <c r="Y37" s="197"/>
      <c r="Z37" s="198"/>
      <c r="AA37" s="198"/>
      <c r="AB37" s="199" t="s">
        <v>2</v>
      </c>
      <c r="AC37" s="200"/>
      <c r="AD37" s="197"/>
      <c r="AE37" s="198"/>
      <c r="AF37" s="198"/>
      <c r="AG37" s="199" t="s">
        <v>9</v>
      </c>
      <c r="AH37" s="211"/>
      <c r="AJ37" s="224"/>
      <c r="AK37" s="225"/>
      <c r="AL37" s="109" t="s">
        <v>46</v>
      </c>
      <c r="AM37" s="119"/>
      <c r="AN37" s="231"/>
      <c r="AO37" s="232"/>
      <c r="AP37" s="242" t="s">
        <v>47</v>
      </c>
      <c r="AQ37" s="243"/>
      <c r="AR37" s="119"/>
      <c r="AS37" s="231"/>
      <c r="AT37" s="232"/>
      <c r="AU37" s="359" t="s">
        <v>47</v>
      </c>
      <c r="AV37" s="360"/>
    </row>
    <row r="38" spans="1:48" ht="19.5" customHeight="1" thickBot="1">
      <c r="A38" s="157">
        <v>2</v>
      </c>
      <c r="B38" s="160">
        <v>5</v>
      </c>
      <c r="C38" s="188"/>
      <c r="D38" s="189"/>
      <c r="E38" s="189"/>
      <c r="F38" s="189"/>
      <c r="G38" s="189"/>
      <c r="H38" s="189"/>
      <c r="I38" s="189"/>
      <c r="J38" s="189"/>
      <c r="K38" s="189"/>
      <c r="L38" s="189"/>
      <c r="M38" s="190"/>
      <c r="N38" s="191"/>
      <c r="O38" s="189"/>
      <c r="P38" s="189"/>
      <c r="Q38" s="189"/>
      <c r="R38" s="189"/>
      <c r="S38" s="189"/>
      <c r="T38" s="189"/>
      <c r="U38" s="189"/>
      <c r="V38" s="189"/>
      <c r="W38" s="189"/>
      <c r="X38" s="190"/>
      <c r="Y38" s="192"/>
      <c r="Z38" s="193"/>
      <c r="AA38" s="193"/>
      <c r="AB38" s="177" t="s">
        <v>2</v>
      </c>
      <c r="AC38" s="194"/>
      <c r="AD38" s="192"/>
      <c r="AE38" s="193"/>
      <c r="AF38" s="193"/>
      <c r="AG38" s="177" t="s">
        <v>9</v>
      </c>
      <c r="AH38" s="178"/>
      <c r="AJ38" s="338" t="s">
        <v>98</v>
      </c>
      <c r="AK38" s="339"/>
      <c r="AL38" s="147"/>
      <c r="AM38" s="121"/>
      <c r="AN38" s="222"/>
      <c r="AO38" s="223"/>
      <c r="AP38" s="340" t="s">
        <v>97</v>
      </c>
      <c r="AQ38" s="341"/>
      <c r="AR38" s="121"/>
      <c r="AS38" s="222"/>
      <c r="AT38" s="223"/>
      <c r="AU38" s="340" t="s">
        <v>97</v>
      </c>
      <c r="AV38" s="341"/>
    </row>
    <row r="39" spans="1:48" ht="19.5" customHeight="1">
      <c r="A39" s="157">
        <v>3</v>
      </c>
      <c r="B39" s="160">
        <v>6</v>
      </c>
      <c r="C39" s="188"/>
      <c r="D39" s="189"/>
      <c r="E39" s="189"/>
      <c r="F39" s="189"/>
      <c r="G39" s="189"/>
      <c r="H39" s="189"/>
      <c r="I39" s="189"/>
      <c r="J39" s="189"/>
      <c r="K39" s="189"/>
      <c r="L39" s="189"/>
      <c r="M39" s="190"/>
      <c r="N39" s="191"/>
      <c r="O39" s="189"/>
      <c r="P39" s="189"/>
      <c r="Q39" s="189"/>
      <c r="R39" s="189"/>
      <c r="S39" s="189"/>
      <c r="T39" s="189"/>
      <c r="U39" s="189"/>
      <c r="V39" s="189"/>
      <c r="W39" s="189"/>
      <c r="X39" s="190"/>
      <c r="Y39" s="192"/>
      <c r="Z39" s="193"/>
      <c r="AA39" s="193"/>
      <c r="AB39" s="177" t="s">
        <v>2</v>
      </c>
      <c r="AC39" s="194"/>
      <c r="AD39" s="192"/>
      <c r="AE39" s="193"/>
      <c r="AF39" s="193"/>
      <c r="AG39" s="177" t="s">
        <v>9</v>
      </c>
      <c r="AH39" s="178"/>
      <c r="AJ39" s="356" t="s">
        <v>66</v>
      </c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8"/>
    </row>
    <row r="40" spans="1:48" ht="19.5" customHeight="1" thickBot="1">
      <c r="A40" s="157">
        <v>4</v>
      </c>
      <c r="B40" s="160">
        <v>7</v>
      </c>
      <c r="C40" s="188"/>
      <c r="D40" s="189"/>
      <c r="E40" s="189"/>
      <c r="F40" s="189"/>
      <c r="G40" s="189"/>
      <c r="H40" s="189"/>
      <c r="I40" s="189"/>
      <c r="J40" s="189"/>
      <c r="K40" s="189"/>
      <c r="L40" s="189"/>
      <c r="M40" s="190"/>
      <c r="N40" s="191"/>
      <c r="O40" s="189"/>
      <c r="P40" s="189"/>
      <c r="Q40" s="189"/>
      <c r="R40" s="189"/>
      <c r="S40" s="189"/>
      <c r="T40" s="189"/>
      <c r="U40" s="189"/>
      <c r="V40" s="189"/>
      <c r="W40" s="189"/>
      <c r="X40" s="190"/>
      <c r="Y40" s="192"/>
      <c r="Z40" s="193"/>
      <c r="AA40" s="193"/>
      <c r="AB40" s="177" t="s">
        <v>2</v>
      </c>
      <c r="AC40" s="194"/>
      <c r="AD40" s="192"/>
      <c r="AE40" s="193"/>
      <c r="AF40" s="193"/>
      <c r="AG40" s="177" t="s">
        <v>9</v>
      </c>
      <c r="AH40" s="178"/>
      <c r="AJ40" s="354" t="s">
        <v>70</v>
      </c>
      <c r="AK40" s="355"/>
      <c r="AL40" s="215"/>
      <c r="AM40" s="216"/>
      <c r="AN40" s="350" t="s">
        <v>19</v>
      </c>
      <c r="AO40" s="351"/>
      <c r="AP40" s="352"/>
      <c r="AQ40" s="220"/>
      <c r="AR40" s="221"/>
      <c r="AS40" s="217" t="s">
        <v>71</v>
      </c>
      <c r="AT40" s="218"/>
      <c r="AU40" s="218"/>
      <c r="AV40" s="219"/>
    </row>
    <row r="41" spans="1:48" ht="19.5" customHeight="1">
      <c r="A41" s="157">
        <v>5</v>
      </c>
      <c r="B41" s="160">
        <v>8</v>
      </c>
      <c r="C41" s="188"/>
      <c r="D41" s="189"/>
      <c r="E41" s="189"/>
      <c r="F41" s="189"/>
      <c r="G41" s="189"/>
      <c r="H41" s="189"/>
      <c r="I41" s="189"/>
      <c r="J41" s="189"/>
      <c r="K41" s="189"/>
      <c r="L41" s="189"/>
      <c r="M41" s="190"/>
      <c r="N41" s="191"/>
      <c r="O41" s="189"/>
      <c r="P41" s="189"/>
      <c r="Q41" s="189"/>
      <c r="R41" s="189"/>
      <c r="S41" s="189"/>
      <c r="T41" s="189"/>
      <c r="U41" s="189"/>
      <c r="V41" s="189"/>
      <c r="W41" s="189"/>
      <c r="X41" s="190"/>
      <c r="Y41" s="192"/>
      <c r="Z41" s="193"/>
      <c r="AA41" s="193"/>
      <c r="AB41" s="177" t="s">
        <v>2</v>
      </c>
      <c r="AC41" s="194"/>
      <c r="AD41" s="192"/>
      <c r="AE41" s="193"/>
      <c r="AF41" s="193"/>
      <c r="AG41" s="177" t="s">
        <v>9</v>
      </c>
      <c r="AH41" s="178"/>
      <c r="AJ41" s="361" t="s">
        <v>67</v>
      </c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3"/>
    </row>
    <row r="42" spans="1:48" ht="19.5" customHeight="1" thickBot="1">
      <c r="A42" s="157">
        <v>6</v>
      </c>
      <c r="B42" s="160">
        <v>9</v>
      </c>
      <c r="C42" s="188"/>
      <c r="D42" s="189"/>
      <c r="E42" s="189"/>
      <c r="F42" s="189"/>
      <c r="G42" s="189"/>
      <c r="H42" s="189"/>
      <c r="I42" s="189"/>
      <c r="J42" s="189"/>
      <c r="K42" s="189"/>
      <c r="L42" s="189"/>
      <c r="M42" s="190"/>
      <c r="N42" s="191"/>
      <c r="O42" s="189"/>
      <c r="P42" s="189"/>
      <c r="Q42" s="189"/>
      <c r="R42" s="189"/>
      <c r="S42" s="189"/>
      <c r="T42" s="189"/>
      <c r="U42" s="189"/>
      <c r="V42" s="189"/>
      <c r="W42" s="189"/>
      <c r="X42" s="190"/>
      <c r="Y42" s="192"/>
      <c r="Z42" s="193"/>
      <c r="AA42" s="193"/>
      <c r="AB42" s="177" t="s">
        <v>2</v>
      </c>
      <c r="AC42" s="194"/>
      <c r="AD42" s="192"/>
      <c r="AE42" s="193"/>
      <c r="AF42" s="193"/>
      <c r="AG42" s="177" t="s">
        <v>9</v>
      </c>
      <c r="AH42" s="178"/>
      <c r="AJ42" s="347" t="s">
        <v>90</v>
      </c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9"/>
    </row>
    <row r="43" spans="1:48" ht="19.5" customHeight="1">
      <c r="A43" s="157">
        <v>7</v>
      </c>
      <c r="B43" s="160">
        <v>10</v>
      </c>
      <c r="C43" s="188"/>
      <c r="D43" s="189"/>
      <c r="E43" s="189"/>
      <c r="F43" s="189"/>
      <c r="G43" s="189"/>
      <c r="H43" s="189"/>
      <c r="I43" s="189"/>
      <c r="J43" s="189"/>
      <c r="K43" s="189"/>
      <c r="L43" s="189"/>
      <c r="M43" s="190"/>
      <c r="N43" s="191"/>
      <c r="O43" s="189"/>
      <c r="P43" s="189"/>
      <c r="Q43" s="189"/>
      <c r="R43" s="189"/>
      <c r="S43" s="189"/>
      <c r="T43" s="189"/>
      <c r="U43" s="189"/>
      <c r="V43" s="189"/>
      <c r="W43" s="189"/>
      <c r="X43" s="190"/>
      <c r="Y43" s="192"/>
      <c r="Z43" s="193"/>
      <c r="AA43" s="193"/>
      <c r="AB43" s="177" t="s">
        <v>2</v>
      </c>
      <c r="AC43" s="194"/>
      <c r="AD43" s="192"/>
      <c r="AE43" s="193"/>
      <c r="AF43" s="193"/>
      <c r="AG43" s="177" t="s">
        <v>9</v>
      </c>
      <c r="AH43" s="178"/>
      <c r="AJ43" s="289" t="s">
        <v>69</v>
      </c>
      <c r="AK43" s="345"/>
      <c r="AL43" s="345"/>
      <c r="AM43" s="345"/>
      <c r="AN43" s="345"/>
      <c r="AO43" s="345"/>
      <c r="AP43" s="345"/>
      <c r="AQ43" s="345"/>
      <c r="AR43" s="345"/>
      <c r="AS43" s="345"/>
      <c r="AT43" s="345"/>
      <c r="AU43" s="345"/>
      <c r="AV43" s="346"/>
    </row>
    <row r="44" spans="1:48" ht="19.5" customHeight="1">
      <c r="A44" s="157">
        <v>8</v>
      </c>
      <c r="B44" s="160">
        <v>11</v>
      </c>
      <c r="C44" s="188"/>
      <c r="D44" s="189"/>
      <c r="E44" s="189"/>
      <c r="F44" s="189"/>
      <c r="G44" s="189"/>
      <c r="H44" s="189"/>
      <c r="I44" s="189"/>
      <c r="J44" s="189"/>
      <c r="K44" s="189"/>
      <c r="L44" s="189"/>
      <c r="M44" s="190"/>
      <c r="N44" s="191"/>
      <c r="O44" s="189"/>
      <c r="P44" s="189"/>
      <c r="Q44" s="189"/>
      <c r="R44" s="189"/>
      <c r="S44" s="189"/>
      <c r="T44" s="189"/>
      <c r="U44" s="189"/>
      <c r="V44" s="189"/>
      <c r="W44" s="189"/>
      <c r="X44" s="190"/>
      <c r="Y44" s="192"/>
      <c r="Z44" s="193"/>
      <c r="AA44" s="193"/>
      <c r="AB44" s="177" t="s">
        <v>2</v>
      </c>
      <c r="AC44" s="194"/>
      <c r="AD44" s="192"/>
      <c r="AE44" s="193"/>
      <c r="AF44" s="193"/>
      <c r="AG44" s="177" t="s">
        <v>9</v>
      </c>
      <c r="AH44" s="178"/>
      <c r="AJ44" s="332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4"/>
    </row>
    <row r="45" spans="1:48" ht="19.5" customHeight="1" thickBot="1">
      <c r="A45" s="157">
        <v>9</v>
      </c>
      <c r="B45" s="160">
        <v>12</v>
      </c>
      <c r="C45" s="188"/>
      <c r="D45" s="189"/>
      <c r="E45" s="189"/>
      <c r="F45" s="189"/>
      <c r="G45" s="189"/>
      <c r="H45" s="189"/>
      <c r="I45" s="189"/>
      <c r="J45" s="189"/>
      <c r="K45" s="189"/>
      <c r="L45" s="189"/>
      <c r="M45" s="190"/>
      <c r="N45" s="191"/>
      <c r="O45" s="189"/>
      <c r="P45" s="189"/>
      <c r="Q45" s="189"/>
      <c r="R45" s="189"/>
      <c r="S45" s="189"/>
      <c r="T45" s="189"/>
      <c r="U45" s="189"/>
      <c r="V45" s="189"/>
      <c r="W45" s="189"/>
      <c r="X45" s="190"/>
      <c r="Y45" s="192"/>
      <c r="Z45" s="193"/>
      <c r="AA45" s="193"/>
      <c r="AB45" s="177" t="s">
        <v>2</v>
      </c>
      <c r="AC45" s="194"/>
      <c r="AD45" s="192"/>
      <c r="AE45" s="193"/>
      <c r="AF45" s="193"/>
      <c r="AG45" s="177" t="s">
        <v>9</v>
      </c>
      <c r="AH45" s="178"/>
      <c r="AJ45" s="335"/>
      <c r="AK45" s="336"/>
      <c r="AL45" s="336"/>
      <c r="AM45" s="336"/>
      <c r="AN45" s="336"/>
      <c r="AO45" s="336"/>
      <c r="AP45" s="336"/>
      <c r="AQ45" s="336"/>
      <c r="AR45" s="336"/>
      <c r="AS45" s="336"/>
      <c r="AT45" s="336"/>
      <c r="AU45" s="336"/>
      <c r="AV45" s="337"/>
    </row>
    <row r="46" spans="1:48" ht="19.5" customHeight="1" thickBot="1">
      <c r="A46" s="157">
        <v>10</v>
      </c>
      <c r="B46" s="160">
        <v>13</v>
      </c>
      <c r="C46" s="188"/>
      <c r="D46" s="189"/>
      <c r="E46" s="189"/>
      <c r="F46" s="189"/>
      <c r="G46" s="189"/>
      <c r="H46" s="189"/>
      <c r="I46" s="189"/>
      <c r="J46" s="189"/>
      <c r="K46" s="189"/>
      <c r="L46" s="189"/>
      <c r="M46" s="190"/>
      <c r="N46" s="191"/>
      <c r="O46" s="189"/>
      <c r="P46" s="189"/>
      <c r="Q46" s="189"/>
      <c r="R46" s="189"/>
      <c r="S46" s="189"/>
      <c r="T46" s="189"/>
      <c r="U46" s="189"/>
      <c r="V46" s="189"/>
      <c r="W46" s="189"/>
      <c r="X46" s="190"/>
      <c r="Y46" s="192"/>
      <c r="Z46" s="193"/>
      <c r="AA46" s="193"/>
      <c r="AB46" s="177" t="s">
        <v>2</v>
      </c>
      <c r="AC46" s="194"/>
      <c r="AD46" s="192"/>
      <c r="AE46" s="193"/>
      <c r="AF46" s="193"/>
      <c r="AG46" s="177" t="s">
        <v>9</v>
      </c>
      <c r="AH46" s="178"/>
      <c r="AJ46" s="285" t="s">
        <v>65</v>
      </c>
      <c r="AK46" s="285"/>
      <c r="AL46" s="353" t="s">
        <v>29</v>
      </c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</row>
    <row r="47" spans="1:48" ht="19.5" customHeight="1" thickBot="1">
      <c r="A47" s="157">
        <v>11</v>
      </c>
      <c r="B47" s="160">
        <v>14</v>
      </c>
      <c r="C47" s="188"/>
      <c r="D47" s="189"/>
      <c r="E47" s="189"/>
      <c r="F47" s="189"/>
      <c r="G47" s="189"/>
      <c r="H47" s="189"/>
      <c r="I47" s="189"/>
      <c r="J47" s="189"/>
      <c r="K47" s="189"/>
      <c r="L47" s="189"/>
      <c r="M47" s="190"/>
      <c r="N47" s="191"/>
      <c r="O47" s="189"/>
      <c r="P47" s="189"/>
      <c r="Q47" s="189"/>
      <c r="R47" s="189"/>
      <c r="S47" s="189"/>
      <c r="T47" s="189"/>
      <c r="U47" s="189"/>
      <c r="V47" s="189"/>
      <c r="W47" s="189"/>
      <c r="X47" s="190"/>
      <c r="Y47" s="192"/>
      <c r="Z47" s="193"/>
      <c r="AA47" s="193"/>
      <c r="AB47" s="177" t="s">
        <v>2</v>
      </c>
      <c r="AC47" s="194"/>
      <c r="AD47" s="192"/>
      <c r="AE47" s="193"/>
      <c r="AF47" s="193"/>
      <c r="AG47" s="177" t="s">
        <v>9</v>
      </c>
      <c r="AH47" s="178"/>
      <c r="AJ47" s="342">
        <v>43883</v>
      </c>
      <c r="AK47" s="343"/>
      <c r="AL47" s="343"/>
      <c r="AM47" s="343"/>
      <c r="AN47" s="344"/>
      <c r="AO47" s="226"/>
      <c r="AP47" s="227"/>
      <c r="AQ47" s="227"/>
      <c r="AR47" s="227"/>
      <c r="AS47" s="227"/>
      <c r="AT47" s="227"/>
      <c r="AU47" s="206" t="s">
        <v>12</v>
      </c>
      <c r="AV47" s="207"/>
    </row>
    <row r="48" spans="1:48" ht="19.5" customHeight="1" thickBot="1">
      <c r="A48" s="157">
        <v>12</v>
      </c>
      <c r="B48" s="160">
        <v>15</v>
      </c>
      <c r="C48" s="188"/>
      <c r="D48" s="189"/>
      <c r="E48" s="189"/>
      <c r="F48" s="189"/>
      <c r="G48" s="189"/>
      <c r="H48" s="189"/>
      <c r="I48" s="189"/>
      <c r="J48" s="189"/>
      <c r="K48" s="189"/>
      <c r="L48" s="189"/>
      <c r="M48" s="190"/>
      <c r="N48" s="191"/>
      <c r="O48" s="189"/>
      <c r="P48" s="189"/>
      <c r="Q48" s="189"/>
      <c r="R48" s="189"/>
      <c r="S48" s="189"/>
      <c r="T48" s="189"/>
      <c r="U48" s="189"/>
      <c r="V48" s="189"/>
      <c r="W48" s="189"/>
      <c r="X48" s="190"/>
      <c r="Y48" s="192"/>
      <c r="Z48" s="193"/>
      <c r="AA48" s="193"/>
      <c r="AB48" s="177" t="s">
        <v>2</v>
      </c>
      <c r="AC48" s="194"/>
      <c r="AD48" s="192"/>
      <c r="AE48" s="193"/>
      <c r="AF48" s="193"/>
      <c r="AG48" s="177" t="s">
        <v>9</v>
      </c>
      <c r="AH48" s="178"/>
      <c r="AJ48" s="342">
        <v>43519</v>
      </c>
      <c r="AK48" s="343"/>
      <c r="AL48" s="343"/>
      <c r="AM48" s="343"/>
      <c r="AN48" s="344"/>
      <c r="AO48" s="226"/>
      <c r="AP48" s="227"/>
      <c r="AQ48" s="227"/>
      <c r="AR48" s="227"/>
      <c r="AS48" s="227"/>
      <c r="AT48" s="227"/>
      <c r="AU48" s="206" t="s">
        <v>12</v>
      </c>
      <c r="AV48" s="207"/>
    </row>
    <row r="49" spans="1:36" ht="18" customHeight="1">
      <c r="A49" s="157">
        <v>13</v>
      </c>
      <c r="B49" s="160">
        <v>16</v>
      </c>
      <c r="C49" s="188"/>
      <c r="D49" s="189"/>
      <c r="E49" s="189"/>
      <c r="F49" s="189"/>
      <c r="G49" s="189"/>
      <c r="H49" s="189"/>
      <c r="I49" s="189"/>
      <c r="J49" s="189"/>
      <c r="K49" s="189"/>
      <c r="L49" s="189"/>
      <c r="M49" s="190"/>
      <c r="N49" s="191"/>
      <c r="O49" s="189"/>
      <c r="P49" s="189"/>
      <c r="Q49" s="189"/>
      <c r="R49" s="189"/>
      <c r="S49" s="189"/>
      <c r="T49" s="189"/>
      <c r="U49" s="189"/>
      <c r="V49" s="189"/>
      <c r="W49" s="189"/>
      <c r="X49" s="190"/>
      <c r="Y49" s="192"/>
      <c r="Z49" s="193"/>
      <c r="AA49" s="193"/>
      <c r="AB49" s="177" t="s">
        <v>2</v>
      </c>
      <c r="AC49" s="194"/>
      <c r="AD49" s="192"/>
      <c r="AE49" s="193"/>
      <c r="AF49" s="193"/>
      <c r="AG49" s="177" t="s">
        <v>9</v>
      </c>
      <c r="AH49" s="178"/>
      <c r="AJ49" s="155"/>
    </row>
    <row r="50" spans="1:34" ht="18" customHeight="1">
      <c r="A50" s="157">
        <v>14</v>
      </c>
      <c r="B50" s="160">
        <v>17</v>
      </c>
      <c r="C50" s="188"/>
      <c r="D50" s="189"/>
      <c r="E50" s="189"/>
      <c r="F50" s="189"/>
      <c r="G50" s="189"/>
      <c r="H50" s="189"/>
      <c r="I50" s="189"/>
      <c r="J50" s="189"/>
      <c r="K50" s="189"/>
      <c r="L50" s="189"/>
      <c r="M50" s="190"/>
      <c r="N50" s="191"/>
      <c r="O50" s="189"/>
      <c r="P50" s="189"/>
      <c r="Q50" s="189"/>
      <c r="R50" s="189"/>
      <c r="S50" s="189"/>
      <c r="T50" s="189"/>
      <c r="U50" s="189"/>
      <c r="V50" s="189"/>
      <c r="W50" s="189"/>
      <c r="X50" s="190"/>
      <c r="Y50" s="192"/>
      <c r="Z50" s="193"/>
      <c r="AA50" s="193"/>
      <c r="AB50" s="177" t="s">
        <v>2</v>
      </c>
      <c r="AC50" s="194"/>
      <c r="AD50" s="192"/>
      <c r="AE50" s="193"/>
      <c r="AF50" s="193"/>
      <c r="AG50" s="177" t="s">
        <v>9</v>
      </c>
      <c r="AH50" s="178"/>
    </row>
    <row r="51" spans="1:34" ht="18" customHeight="1">
      <c r="A51" s="157">
        <v>15</v>
      </c>
      <c r="B51" s="160">
        <v>18</v>
      </c>
      <c r="C51" s="188"/>
      <c r="D51" s="189"/>
      <c r="E51" s="189"/>
      <c r="F51" s="189"/>
      <c r="G51" s="189"/>
      <c r="H51" s="189"/>
      <c r="I51" s="189"/>
      <c r="J51" s="189"/>
      <c r="K51" s="189"/>
      <c r="L51" s="189"/>
      <c r="M51" s="190"/>
      <c r="N51" s="191"/>
      <c r="O51" s="189"/>
      <c r="P51" s="189"/>
      <c r="Q51" s="189"/>
      <c r="R51" s="189"/>
      <c r="S51" s="189"/>
      <c r="T51" s="189"/>
      <c r="U51" s="189"/>
      <c r="V51" s="189"/>
      <c r="W51" s="189"/>
      <c r="X51" s="190"/>
      <c r="Y51" s="192"/>
      <c r="Z51" s="193"/>
      <c r="AA51" s="193"/>
      <c r="AB51" s="177" t="s">
        <v>2</v>
      </c>
      <c r="AC51" s="194"/>
      <c r="AD51" s="192"/>
      <c r="AE51" s="193"/>
      <c r="AF51" s="193"/>
      <c r="AG51" s="177" t="s">
        <v>9</v>
      </c>
      <c r="AH51" s="178"/>
    </row>
    <row r="52" spans="1:34" ht="18" customHeight="1">
      <c r="A52" s="157">
        <v>16</v>
      </c>
      <c r="B52" s="160">
        <v>19</v>
      </c>
      <c r="C52" s="188"/>
      <c r="D52" s="189"/>
      <c r="E52" s="189"/>
      <c r="F52" s="189"/>
      <c r="G52" s="189"/>
      <c r="H52" s="189"/>
      <c r="I52" s="189"/>
      <c r="J52" s="189"/>
      <c r="K52" s="189"/>
      <c r="L52" s="189"/>
      <c r="M52" s="190"/>
      <c r="N52" s="191"/>
      <c r="O52" s="189"/>
      <c r="P52" s="189"/>
      <c r="Q52" s="189"/>
      <c r="R52" s="189"/>
      <c r="S52" s="189"/>
      <c r="T52" s="189"/>
      <c r="U52" s="189"/>
      <c r="V52" s="189"/>
      <c r="W52" s="189"/>
      <c r="X52" s="190"/>
      <c r="Y52" s="192"/>
      <c r="Z52" s="193"/>
      <c r="AA52" s="193"/>
      <c r="AB52" s="177" t="s">
        <v>2</v>
      </c>
      <c r="AC52" s="194"/>
      <c r="AD52" s="192"/>
      <c r="AE52" s="193"/>
      <c r="AF52" s="193"/>
      <c r="AG52" s="177" t="s">
        <v>9</v>
      </c>
      <c r="AH52" s="178"/>
    </row>
    <row r="53" spans="1:36" ht="18" customHeight="1">
      <c r="A53" s="157">
        <v>17</v>
      </c>
      <c r="B53" s="160">
        <v>20</v>
      </c>
      <c r="C53" s="188"/>
      <c r="D53" s="189"/>
      <c r="E53" s="189"/>
      <c r="F53" s="189"/>
      <c r="G53" s="189"/>
      <c r="H53" s="189"/>
      <c r="I53" s="189"/>
      <c r="J53" s="189"/>
      <c r="K53" s="189"/>
      <c r="L53" s="189"/>
      <c r="M53" s="190"/>
      <c r="N53" s="191"/>
      <c r="O53" s="189"/>
      <c r="P53" s="189"/>
      <c r="Q53" s="189"/>
      <c r="R53" s="189"/>
      <c r="S53" s="189"/>
      <c r="T53" s="189"/>
      <c r="U53" s="189"/>
      <c r="V53" s="189"/>
      <c r="W53" s="189"/>
      <c r="X53" s="190"/>
      <c r="Y53" s="192"/>
      <c r="Z53" s="193"/>
      <c r="AA53" s="193"/>
      <c r="AB53" s="177" t="s">
        <v>2</v>
      </c>
      <c r="AC53" s="194"/>
      <c r="AD53" s="192"/>
      <c r="AE53" s="193"/>
      <c r="AF53" s="193"/>
      <c r="AG53" s="177" t="s">
        <v>9</v>
      </c>
      <c r="AH53" s="178"/>
      <c r="AJ53" s="9"/>
    </row>
    <row r="54" spans="1:34" ht="18" customHeight="1" thickBot="1">
      <c r="A54" s="158">
        <v>18</v>
      </c>
      <c r="B54" s="161">
        <v>21</v>
      </c>
      <c r="C54" s="179"/>
      <c r="D54" s="180"/>
      <c r="E54" s="180"/>
      <c r="F54" s="180"/>
      <c r="G54" s="180"/>
      <c r="H54" s="180"/>
      <c r="I54" s="180"/>
      <c r="J54" s="180"/>
      <c r="K54" s="180"/>
      <c r="L54" s="180"/>
      <c r="M54" s="181"/>
      <c r="N54" s="182"/>
      <c r="O54" s="180"/>
      <c r="P54" s="180"/>
      <c r="Q54" s="180"/>
      <c r="R54" s="180"/>
      <c r="S54" s="180"/>
      <c r="T54" s="180"/>
      <c r="U54" s="180"/>
      <c r="V54" s="180"/>
      <c r="W54" s="180"/>
      <c r="X54" s="181"/>
      <c r="Y54" s="183"/>
      <c r="Z54" s="184"/>
      <c r="AA54" s="184"/>
      <c r="AB54" s="185" t="s">
        <v>2</v>
      </c>
      <c r="AC54" s="186"/>
      <c r="AD54" s="183"/>
      <c r="AE54" s="184"/>
      <c r="AF54" s="184"/>
      <c r="AG54" s="185" t="s">
        <v>9</v>
      </c>
      <c r="AH54" s="187"/>
    </row>
    <row r="55" ht="15" customHeight="1"/>
    <row r="56" ht="15" customHeight="1"/>
    <row r="57" ht="15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</sheetData>
  <sheetProtection/>
  <mergeCells count="229">
    <mergeCell ref="AU36:AV36"/>
    <mergeCell ref="AJ41:AV41"/>
    <mergeCell ref="AU47:AV47"/>
    <mergeCell ref="AU48:AV48"/>
    <mergeCell ref="AJ47:AN47"/>
    <mergeCell ref="AJ46:AK46"/>
    <mergeCell ref="AJ40:AK40"/>
    <mergeCell ref="AJ34:AK35"/>
    <mergeCell ref="AU34:AV34"/>
    <mergeCell ref="AU35:AV35"/>
    <mergeCell ref="AJ39:AV39"/>
    <mergeCell ref="AP36:AQ36"/>
    <mergeCell ref="AJ48:AN48"/>
    <mergeCell ref="AJ43:AV43"/>
    <mergeCell ref="AG45:AH45"/>
    <mergeCell ref="AG46:AH46"/>
    <mergeCell ref="AJ42:AV42"/>
    <mergeCell ref="AS37:AT37"/>
    <mergeCell ref="AN40:AP40"/>
    <mergeCell ref="AO47:AT47"/>
    <mergeCell ref="AO48:AT48"/>
    <mergeCell ref="AL46:AV46"/>
    <mergeCell ref="C40:M40"/>
    <mergeCell ref="C41:M41"/>
    <mergeCell ref="C42:M42"/>
    <mergeCell ref="Y43:AA43"/>
    <mergeCell ref="Y44:AA44"/>
    <mergeCell ref="AB44:AC44"/>
    <mergeCell ref="AB43:AC43"/>
    <mergeCell ref="A35:B35"/>
    <mergeCell ref="C35:M35"/>
    <mergeCell ref="Y41:AA41"/>
    <mergeCell ref="Y42:AA42"/>
    <mergeCell ref="A36:B36"/>
    <mergeCell ref="AJ44:AV45"/>
    <mergeCell ref="AJ38:AK38"/>
    <mergeCell ref="AP38:AQ38"/>
    <mergeCell ref="AU38:AV38"/>
    <mergeCell ref="C39:M39"/>
    <mergeCell ref="C36:M36"/>
    <mergeCell ref="C37:M37"/>
    <mergeCell ref="C38:M38"/>
    <mergeCell ref="N37:X37"/>
    <mergeCell ref="V33:AH33"/>
    <mergeCell ref="V34:AH34"/>
    <mergeCell ref="A34:G34"/>
    <mergeCell ref="A27:P27"/>
    <mergeCell ref="A29:B29"/>
    <mergeCell ref="C29:M29"/>
    <mergeCell ref="H33:U33"/>
    <mergeCell ref="Q27:S27"/>
    <mergeCell ref="H32:U32"/>
    <mergeCell ref="A32:G32"/>
    <mergeCell ref="A30:G31"/>
    <mergeCell ref="A33:G33"/>
    <mergeCell ref="A12:B12"/>
    <mergeCell ref="A1:AV1"/>
    <mergeCell ref="A3:B3"/>
    <mergeCell ref="A4:B4"/>
    <mergeCell ref="A7:B7"/>
    <mergeCell ref="A8:B8"/>
    <mergeCell ref="C10:AV10"/>
    <mergeCell ref="C11:AV11"/>
    <mergeCell ref="AZ19:BL29"/>
    <mergeCell ref="C22:M22"/>
    <mergeCell ref="A26:P26"/>
    <mergeCell ref="C19:M19"/>
    <mergeCell ref="H23:U23"/>
    <mergeCell ref="A15:B15"/>
    <mergeCell ref="C15:BL16"/>
    <mergeCell ref="V23:AH23"/>
    <mergeCell ref="A23:G24"/>
    <mergeCell ref="A19:B19"/>
    <mergeCell ref="A22:B22"/>
    <mergeCell ref="A20:G20"/>
    <mergeCell ref="H20:AE20"/>
    <mergeCell ref="C17:BL17"/>
    <mergeCell ref="AO24:AV24"/>
    <mergeCell ref="AJ24:AN24"/>
    <mergeCell ref="V24:AH24"/>
    <mergeCell ref="H24:U24"/>
    <mergeCell ref="V32:AH32"/>
    <mergeCell ref="AJ25:AN25"/>
    <mergeCell ref="AM30:AQ30"/>
    <mergeCell ref="H30:U31"/>
    <mergeCell ref="A25:D25"/>
    <mergeCell ref="E25:Q25"/>
    <mergeCell ref="R25:U25"/>
    <mergeCell ref="V25:AH25"/>
    <mergeCell ref="AJ29:AK29"/>
    <mergeCell ref="AP35:AQ35"/>
    <mergeCell ref="AN32:AO32"/>
    <mergeCell ref="AN33:AO33"/>
    <mergeCell ref="AJ30:AL31"/>
    <mergeCell ref="V30:AH31"/>
    <mergeCell ref="AO25:AV25"/>
    <mergeCell ref="Q26:AH26"/>
    <mergeCell ref="AG27:AH27"/>
    <mergeCell ref="N36:X36"/>
    <mergeCell ref="AP32:AQ32"/>
    <mergeCell ref="AS36:AT36"/>
    <mergeCell ref="N38:X38"/>
    <mergeCell ref="H34:U34"/>
    <mergeCell ref="AN34:AO34"/>
    <mergeCell ref="AN35:AO35"/>
    <mergeCell ref="AN36:AO36"/>
    <mergeCell ref="AN37:AO37"/>
    <mergeCell ref="AN38:AO38"/>
    <mergeCell ref="AK20:AV20"/>
    <mergeCell ref="AS31:AT31"/>
    <mergeCell ref="AS32:AT32"/>
    <mergeCell ref="AS33:AT33"/>
    <mergeCell ref="AS34:AT34"/>
    <mergeCell ref="AS35:AT35"/>
    <mergeCell ref="AJ32:AK33"/>
    <mergeCell ref="AU32:AV32"/>
    <mergeCell ref="AP34:AQ34"/>
    <mergeCell ref="AR30:AV30"/>
    <mergeCell ref="AU33:AV33"/>
    <mergeCell ref="AP33:AQ33"/>
    <mergeCell ref="AG40:AH40"/>
    <mergeCell ref="AL40:AM40"/>
    <mergeCell ref="AS40:AV40"/>
    <mergeCell ref="AQ40:AR40"/>
    <mergeCell ref="AS38:AT38"/>
    <mergeCell ref="AJ36:AK37"/>
    <mergeCell ref="AP37:AQ37"/>
    <mergeCell ref="AU37:AV37"/>
    <mergeCell ref="N45:X45"/>
    <mergeCell ref="AF20:AJ20"/>
    <mergeCell ref="AN31:AO31"/>
    <mergeCell ref="AL29:AV29"/>
    <mergeCell ref="C43:M43"/>
    <mergeCell ref="C44:M44"/>
    <mergeCell ref="C45:M45"/>
    <mergeCell ref="AG37:AH37"/>
    <mergeCell ref="AG38:AH38"/>
    <mergeCell ref="AG39:AH39"/>
    <mergeCell ref="Y45:AA45"/>
    <mergeCell ref="C46:M46"/>
    <mergeCell ref="C47:M47"/>
    <mergeCell ref="C48:M48"/>
    <mergeCell ref="N39:X39"/>
    <mergeCell ref="N40:X40"/>
    <mergeCell ref="N41:X41"/>
    <mergeCell ref="N42:X42"/>
    <mergeCell ref="N43:X43"/>
    <mergeCell ref="N44:X44"/>
    <mergeCell ref="AB48:AC48"/>
    <mergeCell ref="N46:X46"/>
    <mergeCell ref="N47:X47"/>
    <mergeCell ref="N48:X48"/>
    <mergeCell ref="Y36:AC36"/>
    <mergeCell ref="AD36:AH36"/>
    <mergeCell ref="Y37:AA37"/>
    <mergeCell ref="Y38:AA38"/>
    <mergeCell ref="Y39:AA39"/>
    <mergeCell ref="Y40:AA40"/>
    <mergeCell ref="AB37:AC37"/>
    <mergeCell ref="AB38:AC38"/>
    <mergeCell ref="AB39:AC39"/>
    <mergeCell ref="AB40:AC40"/>
    <mergeCell ref="AB41:AC41"/>
    <mergeCell ref="AB42:AC42"/>
    <mergeCell ref="AG41:AH41"/>
    <mergeCell ref="AG42:AH42"/>
    <mergeCell ref="AG43:AH43"/>
    <mergeCell ref="AG44:AH44"/>
    <mergeCell ref="AB46:AC46"/>
    <mergeCell ref="AG47:AH47"/>
    <mergeCell ref="AD46:AF46"/>
    <mergeCell ref="AD47:AF47"/>
    <mergeCell ref="AB45:AC45"/>
    <mergeCell ref="AG48:AH48"/>
    <mergeCell ref="AD37:AF37"/>
    <mergeCell ref="AD38:AF38"/>
    <mergeCell ref="AD39:AF39"/>
    <mergeCell ref="AD40:AF40"/>
    <mergeCell ref="AD41:AF41"/>
    <mergeCell ref="AD42:AF42"/>
    <mergeCell ref="AD43:AF43"/>
    <mergeCell ref="AD44:AF44"/>
    <mergeCell ref="AD45:AF45"/>
    <mergeCell ref="AD48:AF48"/>
    <mergeCell ref="T27:U27"/>
    <mergeCell ref="V27:W27"/>
    <mergeCell ref="X27:AA27"/>
    <mergeCell ref="AB27:AD27"/>
    <mergeCell ref="AE27:AF27"/>
    <mergeCell ref="AB47:AC47"/>
    <mergeCell ref="Y46:AA46"/>
    <mergeCell ref="Y47:AA47"/>
    <mergeCell ref="Y48:AA48"/>
    <mergeCell ref="AG50:AH50"/>
    <mergeCell ref="C49:M49"/>
    <mergeCell ref="N49:X49"/>
    <mergeCell ref="Y49:AA49"/>
    <mergeCell ref="AB49:AC49"/>
    <mergeCell ref="AD49:AF49"/>
    <mergeCell ref="N51:X51"/>
    <mergeCell ref="Y51:AA51"/>
    <mergeCell ref="AB51:AC51"/>
    <mergeCell ref="AD51:AF51"/>
    <mergeCell ref="AG49:AH49"/>
    <mergeCell ref="C50:M50"/>
    <mergeCell ref="N50:X50"/>
    <mergeCell ref="Y50:AA50"/>
    <mergeCell ref="AB50:AC50"/>
    <mergeCell ref="AD50:AF50"/>
    <mergeCell ref="AB53:AC53"/>
    <mergeCell ref="AD53:AF53"/>
    <mergeCell ref="AG51:AH51"/>
    <mergeCell ref="C52:M52"/>
    <mergeCell ref="N52:X52"/>
    <mergeCell ref="Y52:AA52"/>
    <mergeCell ref="AB52:AC52"/>
    <mergeCell ref="AD52:AF52"/>
    <mergeCell ref="AG52:AH52"/>
    <mergeCell ref="C51:M51"/>
    <mergeCell ref="AG53:AH53"/>
    <mergeCell ref="C54:M54"/>
    <mergeCell ref="N54:X54"/>
    <mergeCell ref="Y54:AA54"/>
    <mergeCell ref="AB54:AC54"/>
    <mergeCell ref="AD54:AF54"/>
    <mergeCell ref="AG54:AH54"/>
    <mergeCell ref="C53:M53"/>
    <mergeCell ref="N53:X53"/>
    <mergeCell ref="Y53:AA53"/>
  </mergeCells>
  <dataValidations count="4">
    <dataValidation type="list" allowBlank="1" showInputMessage="1" showErrorMessage="1" sqref="AJ42:AV42">
      <formula1>"選択する,ＪＲ,高速バス,乗用車,貸切バス"</formula1>
    </dataValidation>
    <dataValidation type="list" allowBlank="1" showInputMessage="1" showErrorMessage="1" sqref="AO24:AV25">
      <formula1>"選択する,Aランク旅館タイプ,Aランクホテルタイプ,Bランク旅館タイプ"</formula1>
    </dataValidation>
    <dataValidation type="list" allowBlank="1" showInputMessage="1" showErrorMessage="1" sqref="H20">
      <formula1>$AX$21:$AX$26</formula1>
    </dataValidation>
    <dataValidation type="list" allowBlank="1" showInputMessage="1" showErrorMessage="1" sqref="AW20:AX20 AK20">
      <formula1>$AW$21:$AW$23</formula1>
    </dataValidation>
  </dataValidations>
  <printOptions horizontalCentered="1" verticalCentered="1"/>
  <pageMargins left="0.3937007874015748" right="0.3937007874015748" top="0.3937007874015748" bottom="0.1968503937007874" header="0.5118110236220472" footer="0.11811023622047245"/>
  <pageSetup fitToHeight="1" fitToWidth="1"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60" zoomScalePageLayoutView="0" workbookViewId="0" topLeftCell="A17">
      <selection activeCell="F43" sqref="F43"/>
    </sheetView>
  </sheetViews>
  <sheetFormatPr defaultColWidth="9.00390625" defaultRowHeight="13.5"/>
  <cols>
    <col min="1" max="1" width="8.50390625" style="0" customWidth="1"/>
    <col min="2" max="2" width="34.625" style="0" customWidth="1"/>
    <col min="3" max="3" width="7.625" style="0" customWidth="1"/>
    <col min="4" max="4" width="4.625" style="0" customWidth="1"/>
    <col min="5" max="5" width="12.625" style="0" customWidth="1"/>
    <col min="6" max="6" width="4.625" style="0" customWidth="1"/>
    <col min="7" max="7" width="0" style="0" hidden="1" customWidth="1"/>
    <col min="8" max="8" width="13.75390625" style="0" customWidth="1"/>
  </cols>
  <sheetData>
    <row r="1" spans="1:8" ht="46.5" customHeight="1">
      <c r="A1" s="390" t="s">
        <v>136</v>
      </c>
      <c r="B1" s="390"/>
      <c r="C1" s="390"/>
      <c r="D1" s="390"/>
      <c r="E1" s="390"/>
      <c r="F1" s="390"/>
      <c r="G1" s="390"/>
      <c r="H1" s="390"/>
    </row>
    <row r="2" spans="1:8" ht="24" customHeight="1" thickBot="1">
      <c r="A2" s="145"/>
      <c r="B2" s="145"/>
      <c r="C2" s="145"/>
      <c r="D2" s="145"/>
      <c r="E2" s="145"/>
      <c r="F2" s="145"/>
      <c r="G2" s="145"/>
      <c r="H2" s="145"/>
    </row>
    <row r="3" spans="1:6" s="61" customFormat="1" ht="24" customHeight="1" thickBot="1">
      <c r="A3" s="73" t="s">
        <v>85</v>
      </c>
      <c r="B3" s="74">
        <f>IF('基本票'!H20="選択する","",'基本票'!H20)</f>
      </c>
      <c r="C3" s="385" t="s">
        <v>43</v>
      </c>
      <c r="D3" s="386"/>
      <c r="E3" s="75"/>
      <c r="F3" s="75"/>
    </row>
    <row r="4" spans="1:6" s="61" customFormat="1" ht="24" customHeight="1" thickBot="1">
      <c r="A4" s="76" t="s">
        <v>6</v>
      </c>
      <c r="B4" s="387">
        <f>IF('基本票'!AK20="選択する","",'基本票'!AK20)</f>
      </c>
      <c r="C4" s="388"/>
      <c r="D4" s="389"/>
      <c r="E4" s="77"/>
      <c r="F4" s="77"/>
    </row>
    <row r="5" spans="1:6" s="61" customFormat="1" ht="24" customHeight="1" thickBot="1">
      <c r="A5" s="78"/>
      <c r="B5" s="79"/>
      <c r="C5" s="80"/>
      <c r="D5" s="80"/>
      <c r="E5" s="77"/>
      <c r="F5" s="77"/>
    </row>
    <row r="6" spans="1:8" s="61" customFormat="1" ht="17.25" customHeight="1" thickBot="1">
      <c r="A6" s="81"/>
      <c r="B6" s="369" t="s">
        <v>84</v>
      </c>
      <c r="C6" s="370"/>
      <c r="D6" s="366" t="s">
        <v>49</v>
      </c>
      <c r="E6" s="367"/>
      <c r="F6" s="367"/>
      <c r="G6" s="367"/>
      <c r="H6" s="368"/>
    </row>
    <row r="7" spans="1:8" s="61" customFormat="1" ht="24" customHeight="1">
      <c r="A7" s="82" t="s">
        <v>5</v>
      </c>
      <c r="B7" s="376">
        <f>IF('基本票'!H32="","",'基本票'!H32)</f>
      </c>
      <c r="C7" s="377"/>
      <c r="D7" s="378">
        <f>IF('基本票'!V32="","",'基本票'!V32)</f>
      </c>
      <c r="E7" s="377"/>
      <c r="F7" s="377"/>
      <c r="G7" s="377"/>
      <c r="H7" s="379"/>
    </row>
    <row r="8" spans="1:8" s="61" customFormat="1" ht="24" customHeight="1">
      <c r="A8" s="83" t="s">
        <v>7</v>
      </c>
      <c r="B8" s="380">
        <f>IF('基本票'!H33="","",'基本票'!H33)</f>
      </c>
      <c r="C8" s="381"/>
      <c r="D8" s="382">
        <f>IF('基本票'!V33="","",'基本票'!V33)</f>
      </c>
      <c r="E8" s="383"/>
      <c r="F8" s="383"/>
      <c r="G8" s="383"/>
      <c r="H8" s="384"/>
    </row>
    <row r="9" spans="1:8" s="61" customFormat="1" ht="24" customHeight="1" thickBot="1">
      <c r="A9" s="84" t="s">
        <v>8</v>
      </c>
      <c r="B9" s="371">
        <f>IF('基本票'!H34="","",'基本票'!H34)</f>
      </c>
      <c r="C9" s="372"/>
      <c r="D9" s="373">
        <f>IF('基本票'!V34="","",'基本票'!V34)</f>
      </c>
      <c r="E9" s="374"/>
      <c r="F9" s="374"/>
      <c r="G9" s="374"/>
      <c r="H9" s="375"/>
    </row>
    <row r="10" spans="1:8" s="61" customFormat="1" ht="24" customHeight="1" thickBot="1">
      <c r="A10" s="76" t="s">
        <v>0</v>
      </c>
      <c r="B10" s="85" t="s">
        <v>1</v>
      </c>
      <c r="C10" s="364" t="s">
        <v>3</v>
      </c>
      <c r="D10" s="364"/>
      <c r="E10" s="365" t="s">
        <v>4</v>
      </c>
      <c r="F10" s="365"/>
      <c r="H10" s="105" t="s">
        <v>50</v>
      </c>
    </row>
    <row r="11" spans="1:8" s="61" customFormat="1" ht="24" customHeight="1">
      <c r="A11" s="86">
        <f>IF('基本票'!B37="","",'基本票'!B37)</f>
        <v>4</v>
      </c>
      <c r="B11" s="57">
        <f>IF('基本票'!C37="","",'基本票'!C37)</f>
      </c>
      <c r="C11" s="58">
        <f>IF('基本票'!Y37="","",'基本票'!Y37)</f>
      </c>
      <c r="D11" s="59" t="s">
        <v>2</v>
      </c>
      <c r="E11" s="60">
        <f>IF('基本票'!AD37="","",'基本票'!AD37)</f>
      </c>
      <c r="F11" s="59" t="s">
        <v>9</v>
      </c>
      <c r="H11" s="62">
        <f>IF('基本票'!N37="","",'基本票'!N37)</f>
      </c>
    </row>
    <row r="12" spans="1:8" s="61" customFormat="1" ht="24" customHeight="1">
      <c r="A12" s="87">
        <f>IF('基本票'!B38="","",'基本票'!B38)</f>
        <v>5</v>
      </c>
      <c r="B12" s="63">
        <f>IF('基本票'!C38="","",'基本票'!C38)</f>
      </c>
      <c r="C12" s="64">
        <f>IF('基本票'!Y38="","",'基本票'!Y38)</f>
      </c>
      <c r="D12" s="65" t="s">
        <v>2</v>
      </c>
      <c r="E12" s="66">
        <f>IF('基本票'!AD38="","",'基本票'!AD38)</f>
      </c>
      <c r="F12" s="65" t="s">
        <v>9</v>
      </c>
      <c r="H12" s="67">
        <f>IF('基本票'!N38="","",'基本票'!N38)</f>
      </c>
    </row>
    <row r="13" spans="1:8" s="61" customFormat="1" ht="24" customHeight="1">
      <c r="A13" s="87">
        <f>IF('基本票'!B39="","",'基本票'!B39)</f>
        <v>6</v>
      </c>
      <c r="B13" s="63">
        <f>IF('基本票'!C39="","",'基本票'!C39)</f>
      </c>
      <c r="C13" s="64">
        <f>IF('基本票'!Y39="","",'基本票'!Y39)</f>
      </c>
      <c r="D13" s="65" t="s">
        <v>2</v>
      </c>
      <c r="E13" s="66">
        <f>IF('基本票'!AD39="","",'基本票'!AD39)</f>
      </c>
      <c r="F13" s="65" t="s">
        <v>9</v>
      </c>
      <c r="H13" s="67">
        <f>IF('基本票'!N39="","",'基本票'!N39)</f>
      </c>
    </row>
    <row r="14" spans="1:8" s="61" customFormat="1" ht="24" customHeight="1">
      <c r="A14" s="87">
        <f>IF('基本票'!B40="","",'基本票'!B40)</f>
        <v>7</v>
      </c>
      <c r="B14" s="63">
        <f>IF('基本票'!C40="","",'基本票'!C40)</f>
      </c>
      <c r="C14" s="64">
        <f>IF('基本票'!Y40="","",'基本票'!Y40)</f>
      </c>
      <c r="D14" s="65" t="s">
        <v>2</v>
      </c>
      <c r="E14" s="66">
        <f>IF('基本票'!AD40="","",'基本票'!AD40)</f>
      </c>
      <c r="F14" s="65" t="s">
        <v>9</v>
      </c>
      <c r="H14" s="67">
        <f>IF('基本票'!N40="","",'基本票'!N40)</f>
      </c>
    </row>
    <row r="15" spans="1:8" s="61" customFormat="1" ht="24" customHeight="1">
      <c r="A15" s="87">
        <f>IF('基本票'!B41="","",'基本票'!B41)</f>
        <v>8</v>
      </c>
      <c r="B15" s="63">
        <f>IF('基本票'!C41="","",'基本票'!C41)</f>
      </c>
      <c r="C15" s="64">
        <f>IF('基本票'!Y41="","",'基本票'!Y41)</f>
      </c>
      <c r="D15" s="65" t="s">
        <v>2</v>
      </c>
      <c r="E15" s="66">
        <f>IF('基本票'!AD41="","",'基本票'!AD41)</f>
      </c>
      <c r="F15" s="65" t="s">
        <v>9</v>
      </c>
      <c r="H15" s="67">
        <f>IF('基本票'!N41="","",'基本票'!N41)</f>
      </c>
    </row>
    <row r="16" spans="1:8" s="61" customFormat="1" ht="24" customHeight="1">
      <c r="A16" s="87">
        <f>IF('基本票'!B42="","",'基本票'!B42)</f>
        <v>9</v>
      </c>
      <c r="B16" s="63">
        <f>IF('基本票'!C42="","",'基本票'!C42)</f>
      </c>
      <c r="C16" s="64">
        <f>IF('基本票'!Y42="","",'基本票'!Y42)</f>
      </c>
      <c r="D16" s="65" t="s">
        <v>2</v>
      </c>
      <c r="E16" s="66">
        <f>IF('基本票'!AD42="","",'基本票'!AD42)</f>
      </c>
      <c r="F16" s="65" t="s">
        <v>9</v>
      </c>
      <c r="H16" s="67">
        <f>IF('基本票'!N42="","",'基本票'!N42)</f>
      </c>
    </row>
    <row r="17" spans="1:8" s="61" customFormat="1" ht="24" customHeight="1">
      <c r="A17" s="87">
        <f>IF('基本票'!B43="","",'基本票'!B43)</f>
        <v>10</v>
      </c>
      <c r="B17" s="63">
        <f>IF('基本票'!C43="","",'基本票'!C43)</f>
      </c>
      <c r="C17" s="64">
        <f>IF('基本票'!Y43="","",'基本票'!Y43)</f>
      </c>
      <c r="D17" s="65" t="s">
        <v>2</v>
      </c>
      <c r="E17" s="66">
        <f>IF('基本票'!AD43="","",'基本票'!AD43)</f>
      </c>
      <c r="F17" s="65" t="s">
        <v>9</v>
      </c>
      <c r="H17" s="67">
        <f>IF('基本票'!N43="","",'基本票'!N43)</f>
      </c>
    </row>
    <row r="18" spans="1:8" s="61" customFormat="1" ht="24" customHeight="1">
      <c r="A18" s="87">
        <f>IF('基本票'!B44="","",'基本票'!B44)</f>
        <v>11</v>
      </c>
      <c r="B18" s="63">
        <f>IF('基本票'!C44="","",'基本票'!C44)</f>
      </c>
      <c r="C18" s="64">
        <f>IF('基本票'!Y44="","",'基本票'!Y44)</f>
      </c>
      <c r="D18" s="65" t="s">
        <v>2</v>
      </c>
      <c r="E18" s="66">
        <f>IF('基本票'!AD44="","",'基本票'!AD44)</f>
      </c>
      <c r="F18" s="65" t="s">
        <v>9</v>
      </c>
      <c r="H18" s="67">
        <f>IF('基本票'!N44="","",'基本票'!N44)</f>
      </c>
    </row>
    <row r="19" spans="1:8" s="61" customFormat="1" ht="24" customHeight="1">
      <c r="A19" s="87">
        <f>IF('基本票'!B45="","",'基本票'!B45)</f>
        <v>12</v>
      </c>
      <c r="B19" s="63">
        <f>IF('基本票'!C45="","",'基本票'!C45)</f>
      </c>
      <c r="C19" s="64">
        <f>IF('基本票'!Y45="","",'基本票'!Y45)</f>
      </c>
      <c r="D19" s="65" t="s">
        <v>2</v>
      </c>
      <c r="E19" s="66">
        <f>IF('基本票'!AD45="","",'基本票'!AD45)</f>
      </c>
      <c r="F19" s="65" t="s">
        <v>9</v>
      </c>
      <c r="H19" s="67">
        <f>IF('基本票'!N45="","",'基本票'!N45)</f>
      </c>
    </row>
    <row r="20" spans="1:8" s="61" customFormat="1" ht="24" customHeight="1">
      <c r="A20" s="87">
        <f>IF('基本票'!B46="","",'基本票'!B46)</f>
        <v>13</v>
      </c>
      <c r="B20" s="63">
        <f>IF('基本票'!C46="","",'基本票'!C46)</f>
      </c>
      <c r="C20" s="64">
        <f>IF('基本票'!Y46="","",'基本票'!Y46)</f>
      </c>
      <c r="D20" s="65" t="s">
        <v>2</v>
      </c>
      <c r="E20" s="66">
        <f>IF('基本票'!AD46="","",'基本票'!AD46)</f>
      </c>
      <c r="F20" s="65" t="s">
        <v>9</v>
      </c>
      <c r="H20" s="67">
        <f>IF('基本票'!N46="","",'基本票'!N46)</f>
      </c>
    </row>
    <row r="21" spans="1:8" s="61" customFormat="1" ht="24" customHeight="1">
      <c r="A21" s="87">
        <f>IF('基本票'!B47="","",'基本票'!B47)</f>
        <v>14</v>
      </c>
      <c r="B21" s="63">
        <f>IF('基本票'!C47="","",'基本票'!C47)</f>
      </c>
      <c r="C21" s="64">
        <f>IF('基本票'!Y47="","",'基本票'!Y47)</f>
      </c>
      <c r="D21" s="65" t="s">
        <v>2</v>
      </c>
      <c r="E21" s="66">
        <f>IF('基本票'!AD47="","",'基本票'!AD47)</f>
      </c>
      <c r="F21" s="65" t="s">
        <v>9</v>
      </c>
      <c r="H21" s="67">
        <f>IF('基本票'!N47="","",'基本票'!N47)</f>
      </c>
    </row>
    <row r="22" spans="1:8" s="61" customFormat="1" ht="24" customHeight="1">
      <c r="A22" s="88">
        <f>IF('基本票'!B48="","",'基本票'!B48)</f>
        <v>15</v>
      </c>
      <c r="B22" s="68">
        <f>IF('基本票'!C48="","",'基本票'!C48)</f>
      </c>
      <c r="C22" s="69">
        <f>IF('基本票'!Y48="","",'基本票'!Y48)</f>
      </c>
      <c r="D22" s="70" t="s">
        <v>2</v>
      </c>
      <c r="E22" s="71">
        <f>IF('基本票'!AD48="","",'基本票'!AD48)</f>
      </c>
      <c r="F22" s="70" t="s">
        <v>9</v>
      </c>
      <c r="H22" s="72">
        <f>IF('基本票'!N48="","",'基本票'!N48)</f>
      </c>
    </row>
    <row r="23" spans="1:8" s="61" customFormat="1" ht="24" customHeight="1">
      <c r="A23" s="88">
        <f>IF('基本票'!B49="","",'基本票'!B49)</f>
        <v>16</v>
      </c>
      <c r="B23" s="68">
        <f>IF('基本票'!C49="","",'基本票'!C49)</f>
      </c>
      <c r="C23" s="69">
        <f>IF('基本票'!Y49="","",'基本票'!Y49)</f>
      </c>
      <c r="D23" s="70" t="s">
        <v>2</v>
      </c>
      <c r="E23" s="71">
        <f>IF('基本票'!AD49="","",'基本票'!AD49)</f>
      </c>
      <c r="F23" s="70" t="s">
        <v>9</v>
      </c>
      <c r="H23" s="72">
        <f>IF('基本票'!N49="","",'基本票'!N49)</f>
      </c>
    </row>
    <row r="24" spans="1:8" s="61" customFormat="1" ht="24" customHeight="1">
      <c r="A24" s="88">
        <f>IF('基本票'!B50="","",'基本票'!B50)</f>
        <v>17</v>
      </c>
      <c r="B24" s="68">
        <f>IF('基本票'!C50="","",'基本票'!C50)</f>
      </c>
      <c r="C24" s="69">
        <f>IF('基本票'!Y50="","",'基本票'!Y50)</f>
      </c>
      <c r="D24" s="70" t="s">
        <v>2</v>
      </c>
      <c r="E24" s="71">
        <f>IF('基本票'!AD50="","",'基本票'!AD50)</f>
      </c>
      <c r="F24" s="70" t="s">
        <v>9</v>
      </c>
      <c r="H24" s="72">
        <f>IF('基本票'!N50="","",'基本票'!N50)</f>
      </c>
    </row>
    <row r="25" spans="1:8" s="61" customFormat="1" ht="24" customHeight="1">
      <c r="A25" s="88">
        <f>IF('基本票'!B51="","",'基本票'!B51)</f>
        <v>18</v>
      </c>
      <c r="B25" s="68">
        <f>IF('基本票'!C51="","",'基本票'!C51)</f>
      </c>
      <c r="C25" s="69">
        <f>IF('基本票'!Y51="","",'基本票'!Y51)</f>
      </c>
      <c r="D25" s="70" t="s">
        <v>2</v>
      </c>
      <c r="E25" s="71">
        <f>IF('基本票'!AD51="","",'基本票'!AD51)</f>
      </c>
      <c r="F25" s="70" t="s">
        <v>9</v>
      </c>
      <c r="H25" s="72">
        <f>IF('基本票'!N51="","",'基本票'!N51)</f>
      </c>
    </row>
    <row r="26" spans="1:8" s="61" customFormat="1" ht="24" customHeight="1">
      <c r="A26" s="88">
        <f>IF('基本票'!B52="","",'基本票'!B52)</f>
        <v>19</v>
      </c>
      <c r="B26" s="68">
        <f>IF('基本票'!C52="","",'基本票'!C52)</f>
      </c>
      <c r="C26" s="69">
        <f>IF('基本票'!Y52="","",'基本票'!Y52)</f>
      </c>
      <c r="D26" s="70" t="s">
        <v>2</v>
      </c>
      <c r="E26" s="71">
        <f>IF('基本票'!AD52="","",'基本票'!AD52)</f>
      </c>
      <c r="F26" s="70" t="s">
        <v>9</v>
      </c>
      <c r="H26" s="72">
        <f>IF('基本票'!N52="","",'基本票'!N52)</f>
      </c>
    </row>
    <row r="27" spans="1:8" s="61" customFormat="1" ht="24" customHeight="1">
      <c r="A27" s="88">
        <f>IF('基本票'!B53="","",'基本票'!B53)</f>
        <v>20</v>
      </c>
      <c r="B27" s="68">
        <f>IF('基本票'!C53="","",'基本票'!C53)</f>
      </c>
      <c r="C27" s="69">
        <f>IF('基本票'!Y53="","",'基本票'!Y53)</f>
      </c>
      <c r="D27" s="70" t="s">
        <v>2</v>
      </c>
      <c r="E27" s="71">
        <f>IF('基本票'!AD53="","",'基本票'!AD53)</f>
      </c>
      <c r="F27" s="70" t="s">
        <v>9</v>
      </c>
      <c r="H27" s="72">
        <f>IF('基本票'!N53="","",'基本票'!N53)</f>
      </c>
    </row>
    <row r="28" spans="1:8" ht="24" customHeight="1" thickBot="1">
      <c r="A28" s="162">
        <f>IF('基本票'!B54="","",'基本票'!B54)</f>
        <v>21</v>
      </c>
      <c r="B28" s="163">
        <f>IF('基本票'!C54="","",'基本票'!C54)</f>
      </c>
      <c r="C28" s="164">
        <f>IF('基本票'!Y54="","",'基本票'!Y54)</f>
      </c>
      <c r="D28" s="165" t="s">
        <v>2</v>
      </c>
      <c r="E28" s="166">
        <f>IF('基本票'!AD54="","",'基本票'!AD54)</f>
      </c>
      <c r="F28" s="165" t="s">
        <v>9</v>
      </c>
      <c r="G28" s="167"/>
      <c r="H28" s="168">
        <f>IF('基本票'!N54="","",'基本票'!N54)</f>
      </c>
    </row>
    <row r="29" ht="21" customHeight="1">
      <c r="A29" s="1" t="s">
        <v>92</v>
      </c>
    </row>
    <row r="31" ht="19.5" customHeight="1">
      <c r="A31" s="37" t="s">
        <v>123</v>
      </c>
    </row>
    <row r="32" ht="19.5" customHeight="1">
      <c r="A32" s="38" t="s">
        <v>95</v>
      </c>
    </row>
    <row r="33" ht="14.25">
      <c r="A33" s="39"/>
    </row>
    <row r="34" ht="19.5" customHeight="1">
      <c r="A34" s="40" t="s">
        <v>57</v>
      </c>
    </row>
    <row r="35" ht="19.5" customHeight="1">
      <c r="A35" s="40" t="s">
        <v>96</v>
      </c>
    </row>
    <row r="37" spans="1:2" ht="18.75">
      <c r="A37" s="50" t="s">
        <v>137</v>
      </c>
      <c r="B37" s="51"/>
    </row>
  </sheetData>
  <sheetProtection/>
  <mergeCells count="13">
    <mergeCell ref="C3:D3"/>
    <mergeCell ref="B4:D4"/>
    <mergeCell ref="A1:H1"/>
    <mergeCell ref="C10:D10"/>
    <mergeCell ref="E10:F10"/>
    <mergeCell ref="D6:H6"/>
    <mergeCell ref="B6:C6"/>
    <mergeCell ref="B9:C9"/>
    <mergeCell ref="D9:H9"/>
    <mergeCell ref="B7:C7"/>
    <mergeCell ref="D7:H7"/>
    <mergeCell ref="B8:C8"/>
    <mergeCell ref="D8:H8"/>
  </mergeCells>
  <printOptions/>
  <pageMargins left="0.4724409448818898" right="0.275590551181102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showZeros="0" view="pageBreakPreview" zoomScale="60" zoomScalePageLayoutView="0" workbookViewId="0" topLeftCell="A16">
      <selection activeCell="J44" sqref="J44"/>
    </sheetView>
  </sheetViews>
  <sheetFormatPr defaultColWidth="9.00390625" defaultRowHeight="13.5"/>
  <cols>
    <col min="1" max="1" width="10.625" style="0" customWidth="1"/>
    <col min="2" max="7" width="8.625" style="0" customWidth="1"/>
    <col min="8" max="8" width="10.625" style="0" customWidth="1"/>
    <col min="9" max="9" width="6.625" style="0" customWidth="1"/>
    <col min="10" max="10" width="12.625" style="0" customWidth="1"/>
    <col min="11" max="11" width="0" style="0" hidden="1" customWidth="1"/>
  </cols>
  <sheetData>
    <row r="1" spans="1:10" ht="46.5" customHeight="1" thickBot="1">
      <c r="A1" s="393" t="s">
        <v>138</v>
      </c>
      <c r="B1" s="393"/>
      <c r="C1" s="393"/>
      <c r="D1" s="393"/>
      <c r="E1" s="393"/>
      <c r="F1" s="393"/>
      <c r="G1" s="393"/>
      <c r="H1" s="393"/>
      <c r="I1" s="393"/>
      <c r="J1" s="24"/>
    </row>
    <row r="2" spans="1:10" ht="24.75" customHeight="1">
      <c r="A2" s="49" t="s">
        <v>85</v>
      </c>
      <c r="B2" s="400">
        <f>IF('参加申込書'!B3="","",'参加申込書'!B3)</f>
      </c>
      <c r="C2" s="290"/>
      <c r="D2" s="290"/>
      <c r="E2" s="290"/>
      <c r="F2" s="290"/>
      <c r="G2" s="290"/>
      <c r="H2" s="290"/>
      <c r="I2" s="122"/>
      <c r="J2" s="3"/>
    </row>
    <row r="3" spans="1:10" ht="24.75" customHeight="1">
      <c r="A3" s="54" t="s">
        <v>6</v>
      </c>
      <c r="B3" s="401">
        <f>IF('参加申込書'!B4="選択する","",'参加申込書'!B4)</f>
      </c>
      <c r="C3" s="283"/>
      <c r="D3" s="283"/>
      <c r="E3" s="283"/>
      <c r="F3" s="283"/>
      <c r="G3" s="283"/>
      <c r="H3" s="283"/>
      <c r="I3" s="126"/>
      <c r="J3" s="4"/>
    </row>
    <row r="4" spans="1:9" ht="24.75" customHeight="1">
      <c r="A4" s="53" t="s">
        <v>10</v>
      </c>
      <c r="B4" s="402">
        <f>IF('基本票'!H24="","",'基本票'!H24)</f>
      </c>
      <c r="C4" s="403"/>
      <c r="D4" s="403"/>
      <c r="E4" s="404"/>
      <c r="F4" s="29" t="s">
        <v>49</v>
      </c>
      <c r="G4" s="402">
        <f>IF('基本票'!V24="","",'基本票'!V24)</f>
      </c>
      <c r="H4" s="403"/>
      <c r="I4" s="405"/>
    </row>
    <row r="5" spans="1:9" ht="24.75" customHeight="1">
      <c r="A5" s="53" t="s">
        <v>87</v>
      </c>
      <c r="B5" s="402">
        <f>IF('基本票'!E25="","",'基本票'!E25)</f>
      </c>
      <c r="C5" s="403"/>
      <c r="D5" s="403"/>
      <c r="E5" s="404"/>
      <c r="F5" s="29" t="s">
        <v>88</v>
      </c>
      <c r="G5" s="391">
        <f>IF('基本票'!V25="","",'基本票'!V25)</f>
      </c>
      <c r="H5" s="319"/>
      <c r="I5" s="392"/>
    </row>
    <row r="6" spans="1:9" ht="24.75" customHeight="1" thickBot="1">
      <c r="A6" s="52" t="s">
        <v>11</v>
      </c>
      <c r="B6" s="408">
        <f>IF('基本票'!Q26="","",'基本票'!Q26)</f>
      </c>
      <c r="C6" s="314"/>
      <c r="D6" s="314"/>
      <c r="E6" s="314"/>
      <c r="F6" s="314"/>
      <c r="G6" s="314"/>
      <c r="H6" s="314"/>
      <c r="I6" s="127"/>
    </row>
    <row r="7" spans="1:9" ht="13.5" customHeight="1" thickBot="1">
      <c r="A7" s="26"/>
      <c r="B7" s="27"/>
      <c r="C7" s="27"/>
      <c r="D7" s="27"/>
      <c r="E7" s="27"/>
      <c r="F7" s="27"/>
      <c r="G7" s="27"/>
      <c r="H7" s="28"/>
      <c r="I7" s="28"/>
    </row>
    <row r="8" spans="1:10" ht="24.75" customHeight="1" thickBot="1">
      <c r="A8" s="409" t="s">
        <v>114</v>
      </c>
      <c r="B8" s="410"/>
      <c r="C8" s="410"/>
      <c r="D8" s="410"/>
      <c r="E8" s="410"/>
      <c r="F8" s="411"/>
      <c r="G8" s="412" t="s">
        <v>115</v>
      </c>
      <c r="H8" s="413"/>
      <c r="I8" s="414"/>
      <c r="J8" s="28"/>
    </row>
    <row r="9" spans="1:10" ht="24.75" customHeight="1">
      <c r="A9" s="415" t="s">
        <v>110</v>
      </c>
      <c r="B9" s="416"/>
      <c r="C9" s="423" t="s">
        <v>139</v>
      </c>
      <c r="D9" s="424"/>
      <c r="E9" s="424" t="s">
        <v>140</v>
      </c>
      <c r="F9" s="425"/>
      <c r="G9" s="426" t="s">
        <v>141</v>
      </c>
      <c r="H9" s="428">
        <f>IF('基本票'!AO47="","",'基本票'!AO47)</f>
      </c>
      <c r="I9" s="430" t="s">
        <v>12</v>
      </c>
      <c r="J9" s="28"/>
    </row>
    <row r="10" spans="1:10" ht="24.75" customHeight="1">
      <c r="A10" s="427" t="s">
        <v>111</v>
      </c>
      <c r="B10" s="432"/>
      <c r="C10" s="129" t="s">
        <v>103</v>
      </c>
      <c r="D10" s="129" t="s">
        <v>104</v>
      </c>
      <c r="E10" s="129" t="s">
        <v>103</v>
      </c>
      <c r="F10" s="130" t="s">
        <v>104</v>
      </c>
      <c r="G10" s="427"/>
      <c r="H10" s="429"/>
      <c r="I10" s="431"/>
      <c r="J10" s="28"/>
    </row>
    <row r="11" spans="1:10" ht="24.75" customHeight="1">
      <c r="A11" s="433" t="s">
        <v>105</v>
      </c>
      <c r="B11" s="131" t="s">
        <v>45</v>
      </c>
      <c r="C11" s="133">
        <f>IF('基本票'!AM32="","",'基本票'!AM32)</f>
      </c>
      <c r="D11" s="133">
        <f>IF('基本票'!AN32="","",'基本票'!AN32)</f>
      </c>
      <c r="E11" s="133">
        <f>IF('基本票'!AR32="","",'基本票'!AR32)</f>
      </c>
      <c r="F11" s="140">
        <f>IF('基本票'!AS32="","",'基本票'!AS32)</f>
      </c>
      <c r="G11" s="435" t="s">
        <v>142</v>
      </c>
      <c r="H11" s="429">
        <f>IF('基本票'!AO48="","",'基本票'!AO48)</f>
      </c>
      <c r="I11" s="431" t="s">
        <v>12</v>
      </c>
      <c r="J11" s="28"/>
    </row>
    <row r="12" spans="1:10" ht="24.75" customHeight="1" thickBot="1">
      <c r="A12" s="434"/>
      <c r="B12" s="129" t="s">
        <v>46</v>
      </c>
      <c r="C12" s="133">
        <f>IF('基本票'!AM33="","",'基本票'!AM33)</f>
      </c>
      <c r="D12" s="133">
        <f>IF('基本票'!AN33="","",'基本票'!AN33)</f>
      </c>
      <c r="E12" s="133">
        <f>IF('基本票'!AR33="","",'基本票'!AR33)</f>
      </c>
      <c r="F12" s="141">
        <f>IF('基本票'!AS33="","",'基本票'!AS33)</f>
      </c>
      <c r="G12" s="436"/>
      <c r="H12" s="437"/>
      <c r="I12" s="438"/>
      <c r="J12" s="28"/>
    </row>
    <row r="13" spans="1:10" ht="24.75" customHeight="1">
      <c r="A13" s="439" t="s">
        <v>116</v>
      </c>
      <c r="B13" s="129" t="s">
        <v>45</v>
      </c>
      <c r="C13" s="133">
        <f>IF('基本票'!AM34="","",'基本票'!AM34)</f>
      </c>
      <c r="D13" s="133">
        <f>IF('基本票'!AN34="","",'基本票'!AN34)</f>
      </c>
      <c r="E13" s="133">
        <f>IF('基本票'!AR34="","",'基本票'!AR34)</f>
      </c>
      <c r="F13" s="141">
        <f>IF('基本票'!AS34="","",'基本票'!AS34)</f>
      </c>
      <c r="G13" s="440" t="s">
        <v>106</v>
      </c>
      <c r="H13" s="441">
        <f>SUM(H9:H12)</f>
        <v>0</v>
      </c>
      <c r="I13" s="442" t="s">
        <v>12</v>
      </c>
      <c r="J13" s="28"/>
    </row>
    <row r="14" spans="1:10" ht="24.75" customHeight="1" thickBot="1">
      <c r="A14" s="434"/>
      <c r="B14" s="129" t="s">
        <v>46</v>
      </c>
      <c r="C14" s="133">
        <f>IF('基本票'!AM35="","",'基本票'!AM35)</f>
      </c>
      <c r="D14" s="133">
        <f>IF('基本票'!AN35="","",'基本票'!AN35)</f>
      </c>
      <c r="E14" s="133">
        <f>IF('基本票'!AR35="","",'基本票'!AR35)</f>
      </c>
      <c r="F14" s="141">
        <f>IF('基本票'!AS35="","",'基本票'!AS35)</f>
      </c>
      <c r="G14" s="436"/>
      <c r="H14" s="437"/>
      <c r="I14" s="438"/>
      <c r="J14" s="28"/>
    </row>
    <row r="15" spans="1:10" ht="24.75" customHeight="1">
      <c r="A15" s="434" t="s">
        <v>48</v>
      </c>
      <c r="B15" s="129" t="s">
        <v>45</v>
      </c>
      <c r="C15" s="133">
        <f>IF('基本票'!AM36="","",'基本票'!AM36)</f>
      </c>
      <c r="D15" s="133">
        <f>IF('基本票'!AN36="","",'基本票'!AN36)</f>
      </c>
      <c r="E15" s="133">
        <f>IF('基本票'!AR36="","",'基本票'!AR36)</f>
      </c>
      <c r="F15" s="141">
        <f>IF('基本票'!AS36="","",'基本票'!AS36)</f>
      </c>
      <c r="G15" s="110"/>
      <c r="H15" s="110"/>
      <c r="I15" s="110"/>
      <c r="J15" s="28"/>
    </row>
    <row r="16" spans="1:10" ht="24.75" customHeight="1">
      <c r="A16" s="434"/>
      <c r="B16" s="129" t="s">
        <v>46</v>
      </c>
      <c r="C16" s="133">
        <f>IF('基本票'!AM37="","",'基本票'!AM37)</f>
      </c>
      <c r="D16" s="133">
        <f>IF('基本票'!AN37="","",'基本票'!AN37)</f>
      </c>
      <c r="E16" s="133">
        <f>IF('基本票'!AR37="","",'基本票'!AR37)</f>
      </c>
      <c r="F16" s="141">
        <f>IF('基本票'!AS37="","",'基本票'!AS37)</f>
      </c>
      <c r="G16" s="44"/>
      <c r="H16" s="27"/>
      <c r="I16" s="28"/>
      <c r="J16" s="28"/>
    </row>
    <row r="17" spans="1:10" ht="24.75" customHeight="1" thickBot="1">
      <c r="A17" s="132" t="s">
        <v>94</v>
      </c>
      <c r="B17" s="148"/>
      <c r="C17" s="128">
        <f>IF('基本票'!AM38="","",'基本票'!AM38)</f>
      </c>
      <c r="D17" s="128">
        <f>IF('基本票'!AN38="","",'基本票'!AN38)</f>
      </c>
      <c r="E17" s="128">
        <f>IF('基本票'!AR38="","",'基本票'!AR38)</f>
      </c>
      <c r="F17" s="142">
        <f>IF('基本票'!AS38="","",'基本票'!AS38)</f>
      </c>
      <c r="G17" s="44"/>
      <c r="H17" s="27"/>
      <c r="I17" s="28"/>
      <c r="J17" s="28"/>
    </row>
    <row r="18" spans="1:10" ht="24.75" customHeight="1" thickBot="1">
      <c r="A18" s="443" t="s">
        <v>107</v>
      </c>
      <c r="B18" s="444"/>
      <c r="C18" s="128">
        <f>SUM(C11:C17)</f>
        <v>0</v>
      </c>
      <c r="D18" s="128">
        <f>SUM(D11:D17)</f>
        <v>0</v>
      </c>
      <c r="E18" s="128">
        <f>SUM(E11:E17)</f>
        <v>0</v>
      </c>
      <c r="F18" s="143">
        <f>SUM(F11:F17)</f>
        <v>0</v>
      </c>
      <c r="G18" s="44"/>
      <c r="H18" s="27"/>
      <c r="I18" s="28"/>
      <c r="J18" s="28"/>
    </row>
    <row r="19" spans="1:9" ht="21.75" customHeight="1" thickBot="1">
      <c r="A19" s="47"/>
      <c r="I19" s="28"/>
    </row>
    <row r="20" spans="1:9" ht="24.75" customHeight="1" thickBot="1">
      <c r="A20" s="397" t="s">
        <v>66</v>
      </c>
      <c r="B20" s="406"/>
      <c r="C20" s="407"/>
      <c r="D20" s="31" t="s">
        <v>70</v>
      </c>
      <c r="E20" s="144" t="str">
        <f>IF('基本票'!AL40="","",'基本票'!AL40)&amp;"日"</f>
        <v>日</v>
      </c>
      <c r="F20" s="106" t="str">
        <f>IF('基本票'!AQ40="","",'基本票'!AQ40)&amp;"時頃"</f>
        <v>時頃</v>
      </c>
      <c r="G20" s="31"/>
      <c r="H20" s="31"/>
      <c r="I20" s="146"/>
    </row>
    <row r="21" spans="1:9" ht="24.75" customHeight="1" thickBot="1">
      <c r="A21" s="397" t="s">
        <v>67</v>
      </c>
      <c r="B21" s="406"/>
      <c r="C21" s="406"/>
      <c r="D21" s="394">
        <f>IF('基本票'!AJ42="選択する","",'基本票'!AJ42)</f>
      </c>
      <c r="E21" s="395"/>
      <c r="F21" s="395"/>
      <c r="G21" s="395"/>
      <c r="H21" s="395"/>
      <c r="I21" s="396"/>
    </row>
    <row r="22" spans="1:9" ht="24.75" customHeight="1" thickBot="1">
      <c r="A22" s="397" t="s">
        <v>69</v>
      </c>
      <c r="B22" s="398"/>
      <c r="C22" s="398"/>
      <c r="D22" s="398"/>
      <c r="E22" s="398"/>
      <c r="F22" s="398"/>
      <c r="G22" s="398"/>
      <c r="H22" s="398"/>
      <c r="I22" s="399"/>
    </row>
    <row r="23" spans="1:9" ht="24" customHeight="1">
      <c r="A23" s="417">
        <f>IF('基本票'!AJ44="","",'基本票'!AJ44)</f>
      </c>
      <c r="B23" s="418"/>
      <c r="C23" s="418"/>
      <c r="D23" s="418"/>
      <c r="E23" s="418"/>
      <c r="F23" s="418"/>
      <c r="G23" s="418"/>
      <c r="H23" s="418"/>
      <c r="I23" s="419"/>
    </row>
    <row r="24" spans="1:9" ht="24" customHeight="1" thickBot="1">
      <c r="A24" s="420"/>
      <c r="B24" s="421"/>
      <c r="C24" s="421"/>
      <c r="D24" s="421"/>
      <c r="E24" s="421"/>
      <c r="F24" s="421"/>
      <c r="G24" s="421"/>
      <c r="H24" s="421"/>
      <c r="I24" s="422"/>
    </row>
    <row r="25" spans="1:9" ht="14.25" customHeight="1">
      <c r="A25" s="26"/>
      <c r="B25" s="27"/>
      <c r="C25" s="27"/>
      <c r="D25" s="27"/>
      <c r="E25" s="27"/>
      <c r="F25" s="27"/>
      <c r="G25" s="27"/>
      <c r="H25" s="28"/>
      <c r="I25" s="28"/>
    </row>
    <row r="26" ht="13.5">
      <c r="A26" t="s">
        <v>13</v>
      </c>
    </row>
    <row r="27" ht="13.5">
      <c r="A27" s="30" t="s">
        <v>80</v>
      </c>
    </row>
    <row r="28" ht="8.25" customHeight="1"/>
    <row r="29" spans="1:10" s="30" customFormat="1" ht="13.5" customHeight="1">
      <c r="A29" s="36" t="s">
        <v>93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ht="13.5" customHeight="1">
      <c r="A30" s="35" t="s">
        <v>95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8.2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ht="13.5" customHeight="1">
      <c r="A32" s="30" t="s">
        <v>57</v>
      </c>
    </row>
    <row r="33" ht="13.5" customHeight="1">
      <c r="A33" s="30" t="s">
        <v>96</v>
      </c>
    </row>
    <row r="34" ht="12.75" customHeight="1"/>
    <row r="35" spans="1:4" ht="18.75">
      <c r="A35" s="50" t="s">
        <v>137</v>
      </c>
      <c r="B35" s="55"/>
      <c r="C35" s="55"/>
      <c r="D35" s="55"/>
    </row>
  </sheetData>
  <sheetProtection/>
  <mergeCells count="32">
    <mergeCell ref="A13:A14"/>
    <mergeCell ref="G13:G14"/>
    <mergeCell ref="H13:H14"/>
    <mergeCell ref="I13:I14"/>
    <mergeCell ref="A15:A16"/>
    <mergeCell ref="A18:B18"/>
    <mergeCell ref="I9:I10"/>
    <mergeCell ref="A10:B10"/>
    <mergeCell ref="A11:A12"/>
    <mergeCell ref="G11:G12"/>
    <mergeCell ref="H11:H12"/>
    <mergeCell ref="I11:I12"/>
    <mergeCell ref="B6:H6"/>
    <mergeCell ref="A8:F8"/>
    <mergeCell ref="G8:I8"/>
    <mergeCell ref="A9:B9"/>
    <mergeCell ref="A21:C21"/>
    <mergeCell ref="A23:I24"/>
    <mergeCell ref="C9:D9"/>
    <mergeCell ref="E9:F9"/>
    <mergeCell ref="G9:G10"/>
    <mergeCell ref="H9:H10"/>
    <mergeCell ref="G5:I5"/>
    <mergeCell ref="A1:I1"/>
    <mergeCell ref="D21:I21"/>
    <mergeCell ref="A22:I22"/>
    <mergeCell ref="B2:H2"/>
    <mergeCell ref="B3:H3"/>
    <mergeCell ref="B4:E4"/>
    <mergeCell ref="B5:E5"/>
    <mergeCell ref="G4:I4"/>
    <mergeCell ref="A20:C20"/>
  </mergeCells>
  <printOptions horizontalCentered="1"/>
  <pageMargins left="0.1968503937007874" right="0.1968503937007874" top="0.275590551181102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26" sqref="D26"/>
    </sheetView>
  </sheetViews>
  <sheetFormatPr defaultColWidth="9.00390625" defaultRowHeight="21" customHeight="1"/>
  <cols>
    <col min="1" max="1" width="7.625" style="61" customWidth="1"/>
    <col min="2" max="2" width="24.00390625" style="61" customWidth="1"/>
    <col min="3" max="3" width="8.75390625" style="61" customWidth="1"/>
    <col min="4" max="4" width="7.75390625" style="61" customWidth="1"/>
    <col min="5" max="5" width="16.75390625" style="61" customWidth="1"/>
    <col min="6" max="6" width="5.375" style="61" customWidth="1"/>
    <col min="7" max="7" width="6.50390625" style="61" customWidth="1"/>
    <col min="8" max="8" width="11.625" style="61" customWidth="1"/>
    <col min="9" max="16384" width="9.00390625" style="61" customWidth="1"/>
  </cols>
  <sheetData>
    <row r="1" spans="1:3" ht="21" customHeight="1" thickBot="1">
      <c r="A1" s="150">
        <f>'参加申込書'!B3</f>
      </c>
      <c r="B1" s="150"/>
      <c r="C1" s="150"/>
    </row>
    <row r="2" spans="1:8" ht="21" customHeight="1" thickTop="1">
      <c r="A2" s="448"/>
      <c r="B2" s="448"/>
      <c r="C2" s="150"/>
      <c r="D2" s="96" t="s">
        <v>51</v>
      </c>
      <c r="E2" s="97" t="s">
        <v>52</v>
      </c>
      <c r="F2" s="97" t="s">
        <v>53</v>
      </c>
      <c r="G2" s="97" t="s">
        <v>54</v>
      </c>
      <c r="H2" s="98" t="s">
        <v>55</v>
      </c>
    </row>
    <row r="3" spans="1:8" ht="21" customHeight="1" thickBot="1">
      <c r="A3" s="449"/>
      <c r="B3" s="449"/>
      <c r="C3" s="150"/>
      <c r="D3" s="99">
        <f>'参加申込書'!A11</f>
        <v>4</v>
      </c>
      <c r="E3" s="100">
        <f>'参加申込書'!B11</f>
      </c>
      <c r="F3" s="101">
        <f>'参加申込書'!C11</f>
      </c>
      <c r="G3" s="101">
        <f>'参加申込書'!E11</f>
      </c>
      <c r="H3" s="102">
        <f>'参加申込書'!H11</f>
      </c>
    </row>
    <row r="4" spans="1:8" ht="21" customHeight="1">
      <c r="A4" s="89"/>
      <c r="B4" s="62" t="s">
        <v>83</v>
      </c>
      <c r="C4" s="90"/>
      <c r="D4" s="99">
        <f>'参加申込書'!A12</f>
        <v>5</v>
      </c>
      <c r="E4" s="100">
        <f>'参加申込書'!B12</f>
      </c>
      <c r="F4" s="101">
        <f>'参加申込書'!C12</f>
      </c>
      <c r="G4" s="101">
        <f>'参加申込書'!E12</f>
      </c>
      <c r="H4" s="102">
        <f>'参加申込書'!H12</f>
      </c>
    </row>
    <row r="5" spans="1:8" ht="21" customHeight="1">
      <c r="A5" s="445" t="s">
        <v>89</v>
      </c>
      <c r="B5" s="91">
        <f>'参加申込書'!B7</f>
      </c>
      <c r="C5" s="92"/>
      <c r="D5" s="99">
        <f>'参加申込書'!A13</f>
        <v>6</v>
      </c>
      <c r="E5" s="100">
        <f>'参加申込書'!B13</f>
      </c>
      <c r="F5" s="101">
        <f>'参加申込書'!C13</f>
      </c>
      <c r="G5" s="101">
        <f>'参加申込書'!E13</f>
      </c>
      <c r="H5" s="102">
        <f>'参加申込書'!H13</f>
      </c>
    </row>
    <row r="6" spans="1:8" ht="21" customHeight="1">
      <c r="A6" s="447"/>
      <c r="B6" s="93">
        <f>'参加申込書'!D7</f>
      </c>
      <c r="C6" s="90"/>
      <c r="D6" s="99">
        <f>'参加申込書'!A14</f>
        <v>7</v>
      </c>
      <c r="E6" s="100">
        <f>'参加申込書'!B14</f>
      </c>
      <c r="F6" s="101">
        <f>'参加申込書'!C14</f>
      </c>
      <c r="G6" s="101">
        <f>'参加申込書'!E14</f>
      </c>
      <c r="H6" s="102">
        <f>'参加申込書'!H14</f>
      </c>
    </row>
    <row r="7" spans="1:8" ht="21" customHeight="1">
      <c r="A7" s="445" t="s">
        <v>78</v>
      </c>
      <c r="B7" s="91">
        <f>'参加申込書'!B8</f>
      </c>
      <c r="C7" s="92"/>
      <c r="D7" s="99">
        <f>'参加申込書'!A15</f>
        <v>8</v>
      </c>
      <c r="E7" s="100">
        <f>'参加申込書'!B15</f>
      </c>
      <c r="F7" s="101">
        <f>'参加申込書'!C15</f>
      </c>
      <c r="G7" s="101">
        <f>'参加申込書'!E15</f>
      </c>
      <c r="H7" s="102">
        <f>'参加申込書'!H15</f>
      </c>
    </row>
    <row r="8" spans="1:8" ht="21" customHeight="1">
      <c r="A8" s="447"/>
      <c r="B8" s="93">
        <f>'参加申込書'!D8</f>
      </c>
      <c r="C8" s="90"/>
      <c r="D8" s="99">
        <f>'参加申込書'!A16</f>
        <v>9</v>
      </c>
      <c r="E8" s="100">
        <f>'参加申込書'!B16</f>
      </c>
      <c r="F8" s="101">
        <f>'参加申込書'!C16</f>
      </c>
      <c r="G8" s="101">
        <f>'参加申込書'!E16</f>
      </c>
      <c r="H8" s="102">
        <f>'参加申込書'!H16</f>
      </c>
    </row>
    <row r="9" spans="1:8" ht="21" customHeight="1">
      <c r="A9" s="445" t="s">
        <v>79</v>
      </c>
      <c r="B9" s="94">
        <f>'参加申込書'!B9</f>
      </c>
      <c r="C9" s="92"/>
      <c r="D9" s="99">
        <f>'参加申込書'!A17</f>
        <v>10</v>
      </c>
      <c r="E9" s="100">
        <f>'参加申込書'!B17</f>
      </c>
      <c r="F9" s="101">
        <f>'参加申込書'!C17</f>
      </c>
      <c r="G9" s="101">
        <f>'参加申込書'!E17</f>
      </c>
      <c r="H9" s="102">
        <f>'参加申込書'!H17</f>
      </c>
    </row>
    <row r="10" spans="1:8" ht="21" customHeight="1" thickBot="1">
      <c r="A10" s="446"/>
      <c r="B10" s="95">
        <f>'参加申込書'!D9</f>
      </c>
      <c r="C10" s="90"/>
      <c r="D10" s="99">
        <f>'参加申込書'!A18</f>
        <v>11</v>
      </c>
      <c r="E10" s="100">
        <f>'参加申込書'!B18</f>
      </c>
      <c r="F10" s="101">
        <f>'参加申込書'!C18</f>
      </c>
      <c r="G10" s="101">
        <f>'参加申込書'!E18</f>
      </c>
      <c r="H10" s="102">
        <f>'参加申込書'!H18</f>
      </c>
    </row>
    <row r="11" spans="4:8" ht="21" customHeight="1">
      <c r="D11" s="99">
        <f>'参加申込書'!A19</f>
        <v>12</v>
      </c>
      <c r="E11" s="100">
        <f>'参加申込書'!B19</f>
      </c>
      <c r="F11" s="101">
        <f>'参加申込書'!C19</f>
      </c>
      <c r="G11" s="101">
        <f>'参加申込書'!E19</f>
      </c>
      <c r="H11" s="102">
        <f>'参加申込書'!H19</f>
      </c>
    </row>
    <row r="12" spans="4:8" ht="21" customHeight="1">
      <c r="D12" s="99">
        <f>'参加申込書'!A20</f>
        <v>13</v>
      </c>
      <c r="E12" s="100">
        <f>'参加申込書'!B20</f>
      </c>
      <c r="F12" s="101">
        <f>'参加申込書'!C20</f>
      </c>
      <c r="G12" s="101">
        <f>'参加申込書'!E20</f>
      </c>
      <c r="H12" s="102">
        <f>'参加申込書'!H20</f>
      </c>
    </row>
    <row r="13" spans="4:8" ht="21" customHeight="1">
      <c r="D13" s="99">
        <f>'参加申込書'!A21</f>
        <v>14</v>
      </c>
      <c r="E13" s="100">
        <f>'参加申込書'!B21</f>
      </c>
      <c r="F13" s="101">
        <f>'参加申込書'!C21</f>
      </c>
      <c r="G13" s="101">
        <f>'参加申込書'!E21</f>
      </c>
      <c r="H13" s="102">
        <f>'参加申込書'!H21</f>
      </c>
    </row>
    <row r="14" spans="4:8" ht="21" customHeight="1">
      <c r="D14" s="173">
        <f>'参加申込書'!A22</f>
        <v>15</v>
      </c>
      <c r="E14" s="174">
        <f>'参加申込書'!B22</f>
      </c>
      <c r="F14" s="175">
        <f>'参加申込書'!C22</f>
      </c>
      <c r="G14" s="175">
        <f>'参加申込書'!E22</f>
      </c>
      <c r="H14" s="176">
        <f>'参加申込書'!H22</f>
      </c>
    </row>
    <row r="15" spans="4:8" ht="21" customHeight="1">
      <c r="D15" s="99">
        <f>'参加申込書'!A23</f>
        <v>16</v>
      </c>
      <c r="E15" s="100">
        <f>'参加申込書'!B23</f>
      </c>
      <c r="F15" s="101">
        <f>'参加申込書'!C23</f>
      </c>
      <c r="G15" s="101">
        <f>'参加申込書'!E23</f>
      </c>
      <c r="H15" s="102">
        <f>'参加申込書'!H23</f>
      </c>
    </row>
    <row r="16" spans="4:8" ht="21" customHeight="1">
      <c r="D16" s="99">
        <f>'参加申込書'!A24</f>
        <v>17</v>
      </c>
      <c r="E16" s="100">
        <f>'参加申込書'!B24</f>
      </c>
      <c r="F16" s="101">
        <f>'参加申込書'!C24</f>
      </c>
      <c r="G16" s="101">
        <f>'参加申込書'!E24</f>
      </c>
      <c r="H16" s="102">
        <f>'参加申込書'!H24</f>
      </c>
    </row>
    <row r="17" spans="4:8" ht="21" customHeight="1">
      <c r="D17" s="99">
        <f>'参加申込書'!A25</f>
        <v>18</v>
      </c>
      <c r="E17" s="100">
        <f>'参加申込書'!B25</f>
      </c>
      <c r="F17" s="101">
        <f>'参加申込書'!C25</f>
      </c>
      <c r="G17" s="101">
        <f>'参加申込書'!E25</f>
      </c>
      <c r="H17" s="102">
        <f>'参加申込書'!H25</f>
      </c>
    </row>
    <row r="18" spans="4:8" ht="21" customHeight="1">
      <c r="D18" s="99">
        <f>'参加申込書'!A26</f>
        <v>19</v>
      </c>
      <c r="E18" s="100">
        <f>'参加申込書'!B26</f>
      </c>
      <c r="F18" s="101">
        <f>'参加申込書'!C26</f>
      </c>
      <c r="G18" s="101">
        <f>'参加申込書'!E26</f>
      </c>
      <c r="H18" s="102">
        <f>'参加申込書'!H26</f>
      </c>
    </row>
    <row r="19" spans="4:8" ht="21" customHeight="1">
      <c r="D19" s="99">
        <f>'参加申込書'!A27</f>
        <v>20</v>
      </c>
      <c r="E19" s="100">
        <f>'参加申込書'!B27</f>
      </c>
      <c r="F19" s="101">
        <f>'参加申込書'!C27</f>
      </c>
      <c r="G19" s="101">
        <f>'参加申込書'!E27</f>
      </c>
      <c r="H19" s="102">
        <f>'参加申込書'!H27</f>
      </c>
    </row>
    <row r="20" spans="4:8" ht="21" customHeight="1" thickBot="1">
      <c r="D20" s="151">
        <f>'参加申込書'!A28</f>
        <v>21</v>
      </c>
      <c r="E20" s="152">
        <f>'参加申込書'!B28</f>
      </c>
      <c r="F20" s="153">
        <f>'参加申込書'!C28</f>
      </c>
      <c r="G20" s="153">
        <f>'参加申込書'!E28</f>
      </c>
      <c r="H20" s="154">
        <f>'参加申込書'!H28</f>
      </c>
    </row>
    <row r="21" ht="21" customHeight="1" thickTop="1"/>
    <row r="24" spans="1:5" ht="21" customHeight="1">
      <c r="A24" s="90"/>
      <c r="B24" s="103"/>
      <c r="C24" s="90"/>
      <c r="D24" s="90"/>
      <c r="E24" s="90"/>
    </row>
    <row r="25" spans="1:5" ht="21" customHeight="1">
      <c r="A25" s="90"/>
      <c r="B25" s="103"/>
      <c r="C25" s="90"/>
      <c r="D25" s="90"/>
      <c r="E25" s="90"/>
    </row>
  </sheetData>
  <sheetProtection/>
  <mergeCells count="4">
    <mergeCell ref="A9:A10"/>
    <mergeCell ref="A7:A8"/>
    <mergeCell ref="A5:A6"/>
    <mergeCell ref="A2:B3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1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4">
      <selection activeCell="I22" sqref="I22"/>
    </sheetView>
  </sheetViews>
  <sheetFormatPr defaultColWidth="9.00390625" defaultRowHeight="13.5"/>
  <cols>
    <col min="1" max="1" width="10.625" style="0" customWidth="1"/>
    <col min="2" max="4" width="8.625" style="0" customWidth="1"/>
    <col min="5" max="6" width="4.625" style="0" customWidth="1"/>
    <col min="7" max="8" width="8.625" style="0" customWidth="1"/>
    <col min="9" max="9" width="10.75390625" style="0" customWidth="1"/>
    <col min="10" max="10" width="7.00390625" style="0" customWidth="1"/>
    <col min="11" max="11" width="3.00390625" style="0" customWidth="1"/>
  </cols>
  <sheetData>
    <row r="1" spans="1:11" ht="26.25" customHeight="1">
      <c r="A1" s="490" t="s">
        <v>58</v>
      </c>
      <c r="B1" s="491"/>
      <c r="C1" s="491"/>
      <c r="D1" s="491"/>
      <c r="E1" s="491"/>
      <c r="F1" s="491"/>
      <c r="G1" s="491"/>
      <c r="H1" s="491"/>
      <c r="I1" s="491"/>
      <c r="J1" s="491"/>
      <c r="K1" s="8"/>
    </row>
    <row r="2" spans="1:11" ht="26.25" customHeight="1">
      <c r="A2" s="492" t="s">
        <v>143</v>
      </c>
      <c r="B2" s="492"/>
      <c r="C2" s="492"/>
      <c r="D2" s="492"/>
      <c r="E2" s="492"/>
      <c r="F2" s="492"/>
      <c r="G2" s="492"/>
      <c r="H2" s="492"/>
      <c r="I2" s="492"/>
      <c r="J2" s="492"/>
      <c r="K2" s="8"/>
    </row>
    <row r="3" spans="1:11" ht="23.25" customHeight="1">
      <c r="A3" s="493" t="s">
        <v>155</v>
      </c>
      <c r="B3" s="494"/>
      <c r="C3" s="494"/>
      <c r="D3" s="494"/>
      <c r="E3" s="494"/>
      <c r="F3" s="494"/>
      <c r="G3" s="494"/>
      <c r="H3" s="494"/>
      <c r="I3" s="494"/>
      <c r="J3" s="494"/>
      <c r="K3" s="41"/>
    </row>
    <row r="4" ht="14.25" thickBot="1"/>
    <row r="5" spans="1:12" ht="29.25" customHeight="1" thickBot="1">
      <c r="A5" s="2" t="s">
        <v>86</v>
      </c>
      <c r="B5" s="481">
        <f>'参加申込書'!B3</f>
      </c>
      <c r="C5" s="406"/>
      <c r="D5" s="406"/>
      <c r="E5" s="406"/>
      <c r="F5" s="406"/>
      <c r="G5" s="406"/>
      <c r="H5" s="406"/>
      <c r="I5" s="406"/>
      <c r="J5" s="482"/>
      <c r="K5" s="44"/>
      <c r="L5" s="3"/>
    </row>
    <row r="6" spans="1:12" ht="25.5" customHeight="1" thickBot="1">
      <c r="A6" s="5" t="s">
        <v>6</v>
      </c>
      <c r="B6" s="495">
        <f>'参加申込書'!B4</f>
      </c>
      <c r="C6" s="406"/>
      <c r="D6" s="406"/>
      <c r="E6" s="406"/>
      <c r="F6" s="406"/>
      <c r="G6" s="406"/>
      <c r="H6" s="406"/>
      <c r="I6" s="406"/>
      <c r="J6" s="482"/>
      <c r="K6" s="45"/>
      <c r="L6" s="4"/>
    </row>
    <row r="7" spans="1:11" ht="25.5" customHeight="1" thickBot="1">
      <c r="A7" s="76" t="s">
        <v>75</v>
      </c>
      <c r="B7" s="487"/>
      <c r="C7" s="485"/>
      <c r="D7" s="485"/>
      <c r="E7" s="485"/>
      <c r="F7" s="485"/>
      <c r="G7" s="485"/>
      <c r="H7" s="485"/>
      <c r="I7" s="485"/>
      <c r="J7" s="486"/>
      <c r="K7" s="45"/>
    </row>
    <row r="8" spans="1:11" ht="25.5" customHeight="1" thickBot="1">
      <c r="A8" s="5" t="s">
        <v>76</v>
      </c>
      <c r="B8" s="487"/>
      <c r="C8" s="488"/>
      <c r="D8" s="488"/>
      <c r="E8" s="489"/>
      <c r="F8" s="483" t="s">
        <v>77</v>
      </c>
      <c r="G8" s="482"/>
      <c r="H8" s="484"/>
      <c r="I8" s="485"/>
      <c r="J8" s="486"/>
      <c r="K8" s="45"/>
    </row>
    <row r="9" spans="1:11" ht="25.5" customHeight="1">
      <c r="A9" s="26"/>
      <c r="B9" s="27"/>
      <c r="C9" s="27"/>
      <c r="D9" s="27"/>
      <c r="E9" s="27"/>
      <c r="F9" s="27"/>
      <c r="G9" s="27"/>
      <c r="H9" s="27"/>
      <c r="I9" s="27"/>
      <c r="J9" s="28"/>
      <c r="K9" s="28"/>
    </row>
    <row r="10" spans="1:11" ht="25.5" customHeight="1" thickBot="1">
      <c r="A10" s="48"/>
      <c r="K10" s="28"/>
    </row>
    <row r="11" spans="1:11" ht="30.75" customHeight="1" thickBot="1">
      <c r="A11" s="457" t="s">
        <v>109</v>
      </c>
      <c r="B11" s="458"/>
      <c r="C11" s="458"/>
      <c r="D11" s="458"/>
      <c r="E11" s="458"/>
      <c r="F11" s="458"/>
      <c r="G11" s="459"/>
      <c r="H11" s="460" t="s">
        <v>108</v>
      </c>
      <c r="I11" s="461"/>
      <c r="J11" s="462"/>
      <c r="K11" s="28"/>
    </row>
    <row r="12" spans="1:11" ht="25.5" customHeight="1">
      <c r="A12" s="468" t="s">
        <v>110</v>
      </c>
      <c r="B12" s="463"/>
      <c r="C12" s="453" t="s">
        <v>144</v>
      </c>
      <c r="D12" s="454"/>
      <c r="E12" s="454" t="s">
        <v>145</v>
      </c>
      <c r="F12" s="455"/>
      <c r="G12" s="456"/>
      <c r="H12" s="502" t="s">
        <v>146</v>
      </c>
      <c r="I12" s="463"/>
      <c r="J12" s="465" t="s">
        <v>12</v>
      </c>
      <c r="K12" s="28"/>
    </row>
    <row r="13" spans="1:11" ht="25.5" customHeight="1">
      <c r="A13" s="467" t="s">
        <v>111</v>
      </c>
      <c r="B13" s="464"/>
      <c r="C13" s="29" t="s">
        <v>103</v>
      </c>
      <c r="D13" s="29" t="s">
        <v>104</v>
      </c>
      <c r="E13" s="464" t="s">
        <v>103</v>
      </c>
      <c r="F13" s="464"/>
      <c r="G13" s="114" t="s">
        <v>104</v>
      </c>
      <c r="H13" s="467"/>
      <c r="I13" s="464"/>
      <c r="J13" s="466"/>
      <c r="K13" s="28"/>
    </row>
    <row r="14" spans="1:11" ht="25.5" customHeight="1">
      <c r="A14" s="480" t="s">
        <v>105</v>
      </c>
      <c r="B14" s="113" t="s">
        <v>45</v>
      </c>
      <c r="C14" s="113"/>
      <c r="D14" s="113"/>
      <c r="E14" s="473"/>
      <c r="F14" s="473"/>
      <c r="G14" s="115"/>
      <c r="H14" s="503" t="s">
        <v>147</v>
      </c>
      <c r="I14" s="464"/>
      <c r="J14" s="466" t="s">
        <v>12</v>
      </c>
      <c r="K14" s="28"/>
    </row>
    <row r="15" spans="1:11" ht="25.5" customHeight="1" thickBot="1">
      <c r="A15" s="479"/>
      <c r="B15" s="29" t="s">
        <v>46</v>
      </c>
      <c r="C15" s="29"/>
      <c r="D15" s="29"/>
      <c r="E15" s="464"/>
      <c r="F15" s="464"/>
      <c r="G15" s="114"/>
      <c r="H15" s="475"/>
      <c r="I15" s="477"/>
      <c r="J15" s="476"/>
      <c r="K15" s="28"/>
    </row>
    <row r="16" spans="1:11" ht="25.5" customHeight="1">
      <c r="A16" s="479" t="s">
        <v>116</v>
      </c>
      <c r="B16" s="29" t="s">
        <v>45</v>
      </c>
      <c r="C16" s="29"/>
      <c r="D16" s="29"/>
      <c r="E16" s="464"/>
      <c r="F16" s="464"/>
      <c r="G16" s="114"/>
      <c r="H16" s="474" t="s">
        <v>106</v>
      </c>
      <c r="I16" s="473"/>
      <c r="J16" s="478" t="s">
        <v>12</v>
      </c>
      <c r="K16" s="28"/>
    </row>
    <row r="17" spans="1:11" ht="25.5" customHeight="1" thickBot="1">
      <c r="A17" s="479"/>
      <c r="B17" s="29" t="s">
        <v>46</v>
      </c>
      <c r="C17" s="29"/>
      <c r="D17" s="29"/>
      <c r="E17" s="464"/>
      <c r="F17" s="464"/>
      <c r="G17" s="114"/>
      <c r="H17" s="475"/>
      <c r="I17" s="477"/>
      <c r="J17" s="476"/>
      <c r="K17" s="28"/>
    </row>
    <row r="18" spans="1:11" ht="25.5" customHeight="1">
      <c r="A18" s="479" t="s">
        <v>48</v>
      </c>
      <c r="B18" s="29" t="s">
        <v>45</v>
      </c>
      <c r="C18" s="29"/>
      <c r="D18" s="29"/>
      <c r="E18" s="464"/>
      <c r="F18" s="464"/>
      <c r="G18" s="114"/>
      <c r="H18" s="110"/>
      <c r="I18" s="110"/>
      <c r="J18" s="110"/>
      <c r="K18" s="28"/>
    </row>
    <row r="19" spans="1:11" ht="25.5" customHeight="1">
      <c r="A19" s="479"/>
      <c r="B19" s="112" t="s">
        <v>46</v>
      </c>
      <c r="C19" s="29"/>
      <c r="D19" s="29"/>
      <c r="E19" s="464"/>
      <c r="F19" s="464"/>
      <c r="G19" s="114"/>
      <c r="H19" s="44"/>
      <c r="I19" s="27"/>
      <c r="J19" s="28"/>
      <c r="K19" s="28"/>
    </row>
    <row r="20" spans="1:11" ht="25.5" customHeight="1" thickBot="1">
      <c r="A20" s="118" t="s">
        <v>94</v>
      </c>
      <c r="B20" s="149"/>
      <c r="C20" s="116"/>
      <c r="D20" s="116"/>
      <c r="E20" s="471"/>
      <c r="F20" s="472"/>
      <c r="G20" s="111"/>
      <c r="H20" s="44"/>
      <c r="I20" s="27"/>
      <c r="J20" s="28"/>
      <c r="K20" s="28"/>
    </row>
    <row r="21" spans="1:11" ht="25.5" customHeight="1" thickBot="1">
      <c r="A21" s="470" t="s">
        <v>107</v>
      </c>
      <c r="B21" s="469"/>
      <c r="C21" s="116"/>
      <c r="D21" s="116"/>
      <c r="E21" s="469"/>
      <c r="F21" s="469"/>
      <c r="G21" s="117"/>
      <c r="H21" s="44"/>
      <c r="I21" s="27"/>
      <c r="J21" s="28"/>
      <c r="K21" s="28"/>
    </row>
    <row r="22" spans="1:11" ht="25.5" customHeight="1" thickBot="1">
      <c r="A22" s="46" t="s">
        <v>72</v>
      </c>
      <c r="B22" s="27"/>
      <c r="C22" s="27"/>
      <c r="D22" s="27"/>
      <c r="E22" s="27"/>
      <c r="F22" s="27"/>
      <c r="G22" s="27"/>
      <c r="H22" s="27"/>
      <c r="I22" s="27"/>
      <c r="J22" s="28"/>
      <c r="K22" s="28"/>
    </row>
    <row r="23" spans="1:10" ht="45" customHeight="1" thickBot="1">
      <c r="A23" s="498"/>
      <c r="B23" s="499"/>
      <c r="C23" s="499"/>
      <c r="D23" s="499"/>
      <c r="E23" s="499"/>
      <c r="F23" s="499"/>
      <c r="G23" s="499"/>
      <c r="H23" s="499"/>
      <c r="I23" s="499"/>
      <c r="J23" s="500"/>
    </row>
    <row r="25" spans="1:10" ht="14.25" thickBot="1">
      <c r="A25" s="501" t="s">
        <v>101</v>
      </c>
      <c r="B25" s="501"/>
      <c r="C25" s="501"/>
      <c r="D25" s="501"/>
      <c r="E25" s="501"/>
      <c r="F25" s="501"/>
      <c r="G25" s="501"/>
      <c r="H25" s="501"/>
      <c r="I25" s="501"/>
      <c r="J25" s="501"/>
    </row>
    <row r="26" spans="1:10" ht="19.5" customHeight="1" thickBot="1">
      <c r="A26" s="496" t="s">
        <v>100</v>
      </c>
      <c r="B26" s="497"/>
      <c r="C26" s="450"/>
      <c r="D26" s="451"/>
      <c r="E26" s="451"/>
      <c r="F26" s="451"/>
      <c r="G26" s="451"/>
      <c r="H26" s="451"/>
      <c r="I26" s="451"/>
      <c r="J26" s="452"/>
    </row>
    <row r="27" spans="1:10" ht="19.5" customHeight="1" thickBot="1">
      <c r="A27" s="483" t="s">
        <v>113</v>
      </c>
      <c r="B27" s="497"/>
      <c r="C27" s="450"/>
      <c r="D27" s="451"/>
      <c r="E27" s="451"/>
      <c r="F27" s="451"/>
      <c r="G27" s="451"/>
      <c r="H27" s="451"/>
      <c r="I27" s="451"/>
      <c r="J27" s="452"/>
    </row>
    <row r="28" spans="1:10" ht="19.5" customHeight="1" thickBot="1">
      <c r="A28" s="483" t="s">
        <v>112</v>
      </c>
      <c r="B28" s="497"/>
      <c r="C28" s="123" t="s">
        <v>102</v>
      </c>
      <c r="D28" s="124"/>
      <c r="E28" s="124"/>
      <c r="F28" s="124"/>
      <c r="G28" s="124"/>
      <c r="H28" s="124"/>
      <c r="I28" s="124"/>
      <c r="J28" s="125"/>
    </row>
    <row r="29" spans="1:10" ht="19.5" customHeight="1" thickBot="1">
      <c r="A29" s="496" t="s">
        <v>121</v>
      </c>
      <c r="B29" s="497"/>
      <c r="C29" s="450"/>
      <c r="D29" s="451"/>
      <c r="E29" s="451"/>
      <c r="F29" s="451"/>
      <c r="G29" s="451"/>
      <c r="H29" s="451"/>
      <c r="I29" s="451"/>
      <c r="J29" s="452"/>
    </row>
  </sheetData>
  <sheetProtection/>
  <mergeCells count="46">
    <mergeCell ref="A26:B26"/>
    <mergeCell ref="A27:B27"/>
    <mergeCell ref="A28:B28"/>
    <mergeCell ref="A29:B29"/>
    <mergeCell ref="A23:J23"/>
    <mergeCell ref="E13:F13"/>
    <mergeCell ref="A25:J25"/>
    <mergeCell ref="H12:H13"/>
    <mergeCell ref="H14:H15"/>
    <mergeCell ref="I14:I15"/>
    <mergeCell ref="B5:J5"/>
    <mergeCell ref="F8:G8"/>
    <mergeCell ref="H8:J8"/>
    <mergeCell ref="B8:E8"/>
    <mergeCell ref="A1:J1"/>
    <mergeCell ref="A2:J2"/>
    <mergeCell ref="A3:J3"/>
    <mergeCell ref="B6:J6"/>
    <mergeCell ref="B7:J7"/>
    <mergeCell ref="H16:H17"/>
    <mergeCell ref="J14:J15"/>
    <mergeCell ref="I16:I17"/>
    <mergeCell ref="J16:J17"/>
    <mergeCell ref="A18:A19"/>
    <mergeCell ref="A14:A15"/>
    <mergeCell ref="A16:A17"/>
    <mergeCell ref="E18:F18"/>
    <mergeCell ref="E19:F19"/>
    <mergeCell ref="A12:B12"/>
    <mergeCell ref="E21:F21"/>
    <mergeCell ref="A21:B21"/>
    <mergeCell ref="E20:F20"/>
    <mergeCell ref="E14:F14"/>
    <mergeCell ref="E15:F15"/>
    <mergeCell ref="E16:F16"/>
    <mergeCell ref="E17:F17"/>
    <mergeCell ref="C26:J26"/>
    <mergeCell ref="C27:J27"/>
    <mergeCell ref="C29:J29"/>
    <mergeCell ref="C12:D12"/>
    <mergeCell ref="E12:G12"/>
    <mergeCell ref="A11:G11"/>
    <mergeCell ref="H11:J11"/>
    <mergeCell ref="I12:I13"/>
    <mergeCell ref="J12:J13"/>
    <mergeCell ref="A13:B1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上田英生</dc:creator>
  <cp:keywords/>
  <dc:description/>
  <cp:lastModifiedBy>s4036168</cp:lastModifiedBy>
  <cp:lastPrinted>2020-01-07T23:59:28Z</cp:lastPrinted>
  <dcterms:created xsi:type="dcterms:W3CDTF">2003-08-07T02:06:26Z</dcterms:created>
  <dcterms:modified xsi:type="dcterms:W3CDTF">2020-01-08T00:01:13Z</dcterms:modified>
  <cp:category/>
  <cp:version/>
  <cp:contentType/>
  <cp:contentStatus/>
</cp:coreProperties>
</file>